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0" yWindow="0" windowWidth="24380" windowHeight="12700" tabRatio="500" activeTab="1"/>
  </bookViews>
  <sheets>
    <sheet name="Basic Metadata" sheetId="2" r:id="rId1"/>
    <sheet name="Eucnemid specimens by trap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14" i="1"/>
  <c r="Z15" i="1"/>
  <c r="Z16" i="1"/>
  <c r="Z17" i="1"/>
  <c r="Z18" i="1"/>
  <c r="Z19" i="1"/>
  <c r="Z20" i="1"/>
  <c r="Z21" i="1"/>
  <c r="Z22" i="1"/>
  <c r="Z23" i="1"/>
  <c r="Z24" i="1"/>
  <c r="Z25" i="1"/>
  <c r="Z10" i="1"/>
  <c r="Z11" i="1"/>
  <c r="Z12" i="1"/>
  <c r="Z13" i="1"/>
  <c r="Z9" i="1"/>
  <c r="AA45" i="1"/>
</calcChain>
</file>

<file path=xl/sharedStrings.xml><?xml version="1.0" encoding="utf-8"?>
<sst xmlns="http://schemas.openxmlformats.org/spreadsheetml/2006/main" count="164" uniqueCount="112">
  <si>
    <t>Species</t>
  </si>
  <si>
    <t>A2</t>
  </si>
  <si>
    <t>B1</t>
  </si>
  <si>
    <t>B2</t>
  </si>
  <si>
    <t>B3</t>
  </si>
  <si>
    <t>C1</t>
  </si>
  <si>
    <t>C2</t>
  </si>
  <si>
    <t>D1</t>
  </si>
  <si>
    <t>D2</t>
  </si>
  <si>
    <t>D3</t>
  </si>
  <si>
    <t>E1</t>
  </si>
  <si>
    <t>E2</t>
  </si>
  <si>
    <t>E3</t>
  </si>
  <si>
    <t>F1</t>
  </si>
  <si>
    <t>G1</t>
  </si>
  <si>
    <t>G2</t>
  </si>
  <si>
    <t>G3</t>
  </si>
  <si>
    <t>H1</t>
  </si>
  <si>
    <t>H2</t>
  </si>
  <si>
    <t>I1</t>
  </si>
  <si>
    <t>I2</t>
  </si>
  <si>
    <t>I3</t>
  </si>
  <si>
    <t>J1</t>
  </si>
  <si>
    <t>J2</t>
  </si>
  <si>
    <t>Entomopthalmus americanus</t>
  </si>
  <si>
    <t>A1</t>
    <phoneticPr fontId="2" type="noConversion"/>
  </si>
  <si>
    <t xml:space="preserve">White-sand </t>
  </si>
  <si>
    <r>
      <t xml:space="preserve">Idiotarsus </t>
    </r>
    <r>
      <rPr>
        <sz val="12"/>
        <rFont val="Verdana"/>
      </rPr>
      <t>sp. 1</t>
    </r>
  </si>
  <si>
    <r>
      <t xml:space="preserve">Entomopthalmus </t>
    </r>
    <r>
      <rPr>
        <sz val="12"/>
        <rFont val="Verdana"/>
      </rPr>
      <t>sp. 1</t>
    </r>
  </si>
  <si>
    <r>
      <t xml:space="preserve">Fornax </t>
    </r>
    <r>
      <rPr>
        <sz val="12"/>
        <rFont val="Verdana"/>
      </rPr>
      <t>sp. 1</t>
    </r>
  </si>
  <si>
    <r>
      <t>Fornax</t>
    </r>
    <r>
      <rPr>
        <sz val="12"/>
        <rFont val="Verdana"/>
      </rPr>
      <t xml:space="preserve"> sp. 2</t>
    </r>
  </si>
  <si>
    <r>
      <t xml:space="preserve">Fornax </t>
    </r>
    <r>
      <rPr>
        <sz val="12"/>
        <rFont val="Verdana"/>
      </rPr>
      <t>sp. 3</t>
    </r>
  </si>
  <si>
    <r>
      <t xml:space="preserve">Fornax </t>
    </r>
    <r>
      <rPr>
        <sz val="12"/>
        <rFont val="Verdana"/>
      </rPr>
      <t>sp. 4</t>
    </r>
  </si>
  <si>
    <r>
      <t xml:space="preserve">Fornax </t>
    </r>
    <r>
      <rPr>
        <sz val="12"/>
        <rFont val="Verdana"/>
      </rPr>
      <t>sp. 5</t>
    </r>
  </si>
  <si>
    <r>
      <t xml:space="preserve">Fornax </t>
    </r>
    <r>
      <rPr>
        <sz val="12"/>
        <rFont val="Verdana"/>
      </rPr>
      <t>sp. 6</t>
    </r>
  </si>
  <si>
    <r>
      <t xml:space="preserve">Fornax </t>
    </r>
    <r>
      <rPr>
        <sz val="12"/>
        <rFont val="Verdana"/>
      </rPr>
      <t>sp. 7</t>
    </r>
  </si>
  <si>
    <r>
      <t xml:space="preserve">Fornax </t>
    </r>
    <r>
      <rPr>
        <sz val="12"/>
        <rFont val="Verdana"/>
      </rPr>
      <t>sp. 8</t>
    </r>
  </si>
  <si>
    <r>
      <t xml:space="preserve">Fornax </t>
    </r>
    <r>
      <rPr>
        <sz val="12"/>
        <rFont val="Verdana"/>
      </rPr>
      <t>sp. 9</t>
    </r>
  </si>
  <si>
    <r>
      <t>Fornax s</t>
    </r>
    <r>
      <rPr>
        <sz val="12"/>
        <rFont val="Verdana"/>
      </rPr>
      <t>p. 10</t>
    </r>
  </si>
  <si>
    <r>
      <t xml:space="preserve">Fornax </t>
    </r>
    <r>
      <rPr>
        <sz val="12"/>
        <rFont val="Verdana"/>
      </rPr>
      <t>sp. 11</t>
    </r>
  </si>
  <si>
    <r>
      <t xml:space="preserve">Dromaeolus </t>
    </r>
    <r>
      <rPr>
        <sz val="12"/>
        <rFont val="Verdana"/>
      </rPr>
      <t>sp. 1</t>
    </r>
  </si>
  <si>
    <r>
      <t xml:space="preserve">Dromaeolus </t>
    </r>
    <r>
      <rPr>
        <sz val="12"/>
        <rFont val="Verdana"/>
      </rPr>
      <t>sp. 2</t>
    </r>
  </si>
  <si>
    <r>
      <t xml:space="preserve">Dromaeolus </t>
    </r>
    <r>
      <rPr>
        <sz val="12"/>
        <rFont val="Verdana"/>
      </rPr>
      <t>sp. 3</t>
    </r>
  </si>
  <si>
    <r>
      <t xml:space="preserve">Dromaeolus </t>
    </r>
    <r>
      <rPr>
        <sz val="12"/>
        <rFont val="Verdana"/>
      </rPr>
      <t>sp. 4</t>
    </r>
  </si>
  <si>
    <r>
      <t xml:space="preserve">Dromaeolus </t>
    </r>
    <r>
      <rPr>
        <sz val="12"/>
        <rFont val="Verdana"/>
      </rPr>
      <t>sp. 5</t>
    </r>
  </si>
  <si>
    <r>
      <t xml:space="preserve">Dromaeolus </t>
    </r>
    <r>
      <rPr>
        <sz val="12"/>
        <rFont val="Verdana"/>
      </rPr>
      <t>sp. 6</t>
    </r>
  </si>
  <si>
    <r>
      <t xml:space="preserve">Serrifornax </t>
    </r>
    <r>
      <rPr>
        <sz val="12"/>
        <rFont val="Verdana"/>
      </rPr>
      <t>sp. 1</t>
    </r>
  </si>
  <si>
    <r>
      <t>Plesiofornax</t>
    </r>
    <r>
      <rPr>
        <sz val="12"/>
        <rFont val="Verdana"/>
      </rPr>
      <t xml:space="preserve"> sp. 1</t>
    </r>
  </si>
  <si>
    <r>
      <t xml:space="preserve">Dromaeolus </t>
    </r>
    <r>
      <rPr>
        <sz val="12"/>
        <rFont val="Verdana"/>
      </rPr>
      <t>sp. 7</t>
    </r>
  </si>
  <si>
    <r>
      <t xml:space="preserve">Dromaeolus </t>
    </r>
    <r>
      <rPr>
        <sz val="12"/>
        <rFont val="Verdana"/>
      </rPr>
      <t>sp. 8</t>
    </r>
  </si>
  <si>
    <r>
      <t>Dyscharachthis</t>
    </r>
    <r>
      <rPr>
        <sz val="12"/>
        <rFont val="Verdana"/>
      </rPr>
      <t xml:space="preserve"> sp. 1</t>
    </r>
  </si>
  <si>
    <r>
      <t xml:space="preserve">Microrhagus </t>
    </r>
    <r>
      <rPr>
        <sz val="12"/>
        <rFont val="Verdana"/>
      </rPr>
      <t>sp. 1</t>
    </r>
  </si>
  <si>
    <r>
      <t xml:space="preserve">Microrhagus </t>
    </r>
    <r>
      <rPr>
        <sz val="12"/>
        <rFont val="Verdana"/>
      </rPr>
      <t>sp. 2</t>
    </r>
  </si>
  <si>
    <r>
      <t xml:space="preserve">Microrhagus </t>
    </r>
    <r>
      <rPr>
        <sz val="12"/>
        <rFont val="Verdana"/>
      </rPr>
      <t>sp. 3</t>
    </r>
  </si>
  <si>
    <r>
      <t xml:space="preserve">Microrhagus </t>
    </r>
    <r>
      <rPr>
        <sz val="12"/>
        <rFont val="Verdana"/>
      </rPr>
      <t>sp. 4</t>
    </r>
  </si>
  <si>
    <r>
      <t xml:space="preserve">Microrhagus </t>
    </r>
    <r>
      <rPr>
        <sz val="12"/>
        <rFont val="Verdana"/>
      </rPr>
      <t>sp. 5</t>
    </r>
  </si>
  <si>
    <r>
      <t xml:space="preserve">Microrhagus </t>
    </r>
    <r>
      <rPr>
        <sz val="12"/>
        <rFont val="Verdana"/>
      </rPr>
      <t>sp. 6</t>
    </r>
  </si>
  <si>
    <r>
      <t xml:space="preserve">Microrhagus </t>
    </r>
    <r>
      <rPr>
        <sz val="12"/>
        <rFont val="Verdana"/>
      </rPr>
      <t>sp. 7</t>
    </r>
  </si>
  <si>
    <r>
      <t xml:space="preserve">Rhagomicrus </t>
    </r>
    <r>
      <rPr>
        <sz val="12"/>
        <rFont val="Verdana"/>
      </rPr>
      <t>sp. 1</t>
    </r>
  </si>
  <si>
    <r>
      <t xml:space="preserve">Maelodrus </t>
    </r>
    <r>
      <rPr>
        <sz val="12"/>
        <rFont val="Verdana"/>
      </rPr>
      <t>sp. 1</t>
    </r>
  </si>
  <si>
    <r>
      <t xml:space="preserve">Spinifornax </t>
    </r>
    <r>
      <rPr>
        <sz val="12"/>
        <rFont val="Verdana"/>
      </rPr>
      <t>sp. 1</t>
    </r>
  </si>
  <si>
    <r>
      <t xml:space="preserve">Heterotaxis </t>
    </r>
    <r>
      <rPr>
        <sz val="12"/>
        <rFont val="Verdana"/>
      </rPr>
      <t>sp. 1</t>
    </r>
  </si>
  <si>
    <r>
      <t xml:space="preserve">Adelorhagus </t>
    </r>
    <r>
      <rPr>
        <sz val="12"/>
        <rFont val="Verdana"/>
      </rPr>
      <t>sp. 1</t>
    </r>
  </si>
  <si>
    <r>
      <t xml:space="preserve">Adelothyreus </t>
    </r>
    <r>
      <rPr>
        <sz val="12"/>
        <rFont val="Verdana"/>
      </rPr>
      <t>sp. 1</t>
    </r>
  </si>
  <si>
    <r>
      <t xml:space="preserve">Idiotarsus </t>
    </r>
    <r>
      <rPr>
        <sz val="12"/>
        <rFont val="Verdana"/>
      </rPr>
      <t>sp. 2</t>
    </r>
  </si>
  <si>
    <r>
      <t xml:space="preserve">Dromaeolus </t>
    </r>
    <r>
      <rPr>
        <sz val="12"/>
        <rFont val="Verdana"/>
      </rPr>
      <t>sp. 9</t>
    </r>
  </si>
  <si>
    <t>Trap code</t>
  </si>
  <si>
    <t>Clayey soil</t>
  </si>
  <si>
    <t>TOTAL</t>
  </si>
  <si>
    <t>Basic Metadata</t>
  </si>
  <si>
    <t>Title</t>
  </si>
  <si>
    <t>Expected citation</t>
  </si>
  <si>
    <t>Abstract</t>
  </si>
  <si>
    <t>Language</t>
  </si>
  <si>
    <t>Nine genera of Eucnemidae (Coleoptera) new to Peru, with a key to Peruvian genera</t>
  </si>
  <si>
    <t>Vahtera V, Muona J, Linna A, Sääksjärvi IE (2015) Nine genera of Eucnemidae (Coleoptera) new to Peru, with a key to Peruvian genera. Biodiversity Data Journal.</t>
  </si>
  <si>
    <r>
      <t>Thirteen genera of Eucnemidae containing forty species were collected from the Iquitos region in Peru. Nine of the genera are new to the country: </t>
    </r>
    <r>
      <rPr>
        <i/>
        <sz val="12"/>
        <color rgb="FF000000"/>
        <rFont val="Tahoma"/>
      </rPr>
      <t/>
    </r>
  </si>
  <si>
    <r>
      <rPr>
        <i/>
        <sz val="10"/>
        <rFont val="Verdana"/>
      </rPr>
      <t>Rhagomicrus</t>
    </r>
    <r>
      <rPr>
        <sz val="10"/>
        <rFont val="Verdana"/>
      </rPr>
      <t> Fleutiaux, 1902, </t>
    </r>
    <r>
      <rPr>
        <i/>
        <sz val="10"/>
        <rFont val="Verdana"/>
      </rPr>
      <t>Adelorhagus</t>
    </r>
    <r>
      <rPr>
        <sz val="10"/>
        <rFont val="Verdana"/>
      </rPr>
      <t> Horn, 1890, </t>
    </r>
    <r>
      <rPr>
        <i/>
        <sz val="10"/>
        <rFont val="Verdana"/>
      </rPr>
      <t>Adelothyreus</t>
    </r>
    <r>
      <rPr>
        <sz val="10"/>
        <rFont val="Verdana"/>
      </rPr>
      <t> Chevrolat, 1867, </t>
    </r>
    <r>
      <rPr>
        <i/>
        <sz val="10"/>
        <rFont val="Verdana"/>
      </rPr>
      <t>Microrhagus</t>
    </r>
    <r>
      <rPr>
        <sz val="10"/>
        <rFont val="Verdana"/>
      </rPr>
      <t> Dejean, 1833, </t>
    </r>
    <r>
      <rPr>
        <i/>
        <sz val="10"/>
        <rFont val="Verdana"/>
      </rPr>
      <t>Dyscharachthis</t>
    </r>
    <r>
      <rPr>
        <sz val="10"/>
        <rFont val="Verdana"/>
      </rPr>
      <t> Blackburn, 1900, </t>
    </r>
    <r>
      <rPr>
        <i/>
        <sz val="10"/>
        <rFont val="Verdana"/>
      </rPr>
      <t/>
    </r>
  </si>
  <si>
    <r>
      <rPr>
        <i/>
        <sz val="10"/>
        <rFont val="Verdana"/>
      </rPr>
      <t>Heterotaxis</t>
    </r>
    <r>
      <rPr>
        <sz val="10"/>
        <rFont val="Verdana"/>
      </rPr>
      <t> Bonvouloir, 1871, </t>
    </r>
    <r>
      <rPr>
        <i/>
        <sz val="10"/>
        <rFont val="Verdana"/>
      </rPr>
      <t>Spinifornax</t>
    </r>
    <r>
      <rPr>
        <sz val="10"/>
        <rFont val="Verdana"/>
      </rPr>
      <t> Fleutiaux, 1926,</t>
    </r>
    <r>
      <rPr>
        <i/>
        <sz val="10"/>
        <rFont val="Verdana"/>
      </rPr>
      <t> Serrifornax</t>
    </r>
    <r>
      <rPr>
        <sz val="10"/>
        <rFont val="Verdana"/>
      </rPr>
      <t> Fleutiaux, 1926 and </t>
    </r>
    <r>
      <rPr>
        <i/>
        <sz val="10"/>
        <rFont val="Verdana"/>
      </rPr>
      <t>Maelodrus</t>
    </r>
    <r>
      <rPr>
        <sz val="10"/>
        <rFont val="Verdana"/>
      </rPr>
      <t xml:space="preserve"> Fleutiaux, 1928. </t>
    </r>
  </si>
  <si>
    <r>
      <t>The previous eucnemid record from Peru contained eleven species in ten genera. Only one of the forty species caught, </t>
    </r>
    <r>
      <rPr>
        <i/>
        <sz val="10"/>
        <rFont val="Verdana"/>
      </rPr>
      <t>Entomophthalmus americanus</t>
    </r>
    <r>
      <rPr>
        <sz val="10"/>
        <rFont val="Verdana"/>
      </rPr>
      <t xml:space="preserve"> Bonvouloir, was previously known and </t>
    </r>
  </si>
  <si>
    <r>
      <t>described from the country. </t>
    </r>
    <r>
      <rPr>
        <i/>
        <sz val="10"/>
        <rFont val="Verdana"/>
      </rPr>
      <t>Dyscharachthis</t>
    </r>
    <r>
      <rPr>
        <sz val="10"/>
        <rFont val="Verdana"/>
      </rPr>
      <t>, </t>
    </r>
    <r>
      <rPr>
        <i/>
        <sz val="10"/>
        <rFont val="Verdana"/>
      </rPr>
      <t>Maelodrus</t>
    </r>
    <r>
      <rPr>
        <sz val="10"/>
        <rFont val="Verdana"/>
      </rPr>
      <t> and</t>
    </r>
    <r>
      <rPr>
        <i/>
        <sz val="10"/>
        <rFont val="Verdana"/>
      </rPr>
      <t> Adelorhagus</t>
    </r>
    <r>
      <rPr>
        <sz val="10"/>
        <rFont val="Verdana"/>
      </rPr>
      <t xml:space="preserve"> are recorded from South America for the first time. Many of the collected species seem to favor white-sand forest as their habitat. </t>
    </r>
  </si>
  <si>
    <t xml:space="preserve">Possible reasons for this are discussed. A list of eucnemids from Peru is included, containing taxa already recorded from the country and also taxa that are likely to occur there. </t>
  </si>
  <si>
    <t>A key to the Peruvian genera is included.</t>
  </si>
  <si>
    <t>English</t>
  </si>
  <si>
    <t>People and Organizations</t>
  </si>
  <si>
    <t>Resource creator</t>
  </si>
  <si>
    <t>Metadata Author</t>
  </si>
  <si>
    <t>First name</t>
  </si>
  <si>
    <t>Last name</t>
  </si>
  <si>
    <t>Organization</t>
  </si>
  <si>
    <t>Phone</t>
  </si>
  <si>
    <t>Email</t>
  </si>
  <si>
    <t>Address</t>
  </si>
  <si>
    <t>City</t>
  </si>
  <si>
    <t>Country</t>
  </si>
  <si>
    <t>Postal Code</t>
  </si>
  <si>
    <t>Primary Contact</t>
  </si>
  <si>
    <t>Varpu</t>
  </si>
  <si>
    <t>Vahtera</t>
  </si>
  <si>
    <t>University of Turku</t>
  </si>
  <si>
    <t>varpu.vahtera@utu.fi</t>
  </si>
  <si>
    <t>Zoological Museum, University of Turku</t>
  </si>
  <si>
    <t>Turku</t>
  </si>
  <si>
    <t>Finland</t>
  </si>
  <si>
    <t>FI-20014</t>
  </si>
  <si>
    <t>Yes</t>
  </si>
  <si>
    <t>Keywords and Coverage</t>
  </si>
  <si>
    <t>General Keywords</t>
  </si>
  <si>
    <t>Taxonomic Keywords</t>
  </si>
  <si>
    <t>Neotropics, Amazon, Elateroidea, eucnemid, lowland, rain forest, white-sand forest, taxonomy, species richness</t>
  </si>
  <si>
    <t>Coleoptera, Eucnemidae</t>
  </si>
  <si>
    <t>Number of specimens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</si>
</sst>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i/>
      <sz val="12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u/>
      <sz val="10"/>
      <name val="Verdana"/>
    </font>
    <font>
      <sz val="12"/>
      <color rgb="FF000000"/>
      <name val="Tahoma"/>
    </font>
    <font>
      <i/>
      <sz val="12"/>
      <color rgb="FF000000"/>
      <name val="Tahoma"/>
    </font>
    <font>
      <i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2" borderId="0" xfId="0" applyFont="1" applyFill="1"/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34" sqref="B34"/>
    </sheetView>
  </sheetViews>
  <sheetFormatPr baseColWidth="10" defaultRowHeight="13" x14ac:dyDescent="0"/>
  <cols>
    <col min="1" max="1" width="22.140625" customWidth="1"/>
    <col min="4" max="4" width="14.5703125" customWidth="1"/>
    <col min="5" max="5" width="12" bestFit="1" customWidth="1"/>
    <col min="6" max="6" width="16.42578125" customWidth="1"/>
    <col min="7" max="7" width="29.5703125" customWidth="1"/>
    <col min="11" max="11" width="14.7109375" customWidth="1"/>
  </cols>
  <sheetData>
    <row r="1" spans="1:13">
      <c r="A1" s="13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</row>
    <row r="3" spans="1:13">
      <c r="A3" s="11" t="s">
        <v>70</v>
      </c>
      <c r="B3" t="s">
        <v>74</v>
      </c>
    </row>
    <row r="4" spans="1:13">
      <c r="A4" s="11"/>
    </row>
    <row r="5" spans="1:13">
      <c r="A5" s="10"/>
    </row>
    <row r="6" spans="1:13">
      <c r="A6" s="11" t="s">
        <v>71</v>
      </c>
      <c r="B6" t="s">
        <v>75</v>
      </c>
    </row>
    <row r="7" spans="1:13">
      <c r="A7" s="10"/>
    </row>
    <row r="8" spans="1:13">
      <c r="A8" s="10"/>
    </row>
    <row r="9" spans="1:13" ht="15">
      <c r="A9" s="11" t="s">
        <v>72</v>
      </c>
      <c r="B9" t="s">
        <v>76</v>
      </c>
    </row>
    <row r="10" spans="1:13">
      <c r="A10" s="10"/>
      <c r="B10" t="s">
        <v>77</v>
      </c>
    </row>
    <row r="11" spans="1:13">
      <c r="A11" s="10"/>
      <c r="B11" t="s">
        <v>78</v>
      </c>
    </row>
    <row r="12" spans="1:13">
      <c r="A12" s="10"/>
      <c r="B12" t="s">
        <v>79</v>
      </c>
    </row>
    <row r="13" spans="1:13">
      <c r="A13" s="10"/>
      <c r="B13" t="s">
        <v>80</v>
      </c>
    </row>
    <row r="14" spans="1:13">
      <c r="A14" s="10"/>
      <c r="B14" t="s">
        <v>81</v>
      </c>
    </row>
    <row r="15" spans="1:13">
      <c r="A15" s="10"/>
      <c r="B15" t="s">
        <v>82</v>
      </c>
    </row>
    <row r="16" spans="1:13">
      <c r="A16" s="10"/>
    </row>
    <row r="17" spans="1:13">
      <c r="A17" s="10"/>
    </row>
    <row r="18" spans="1:13">
      <c r="A18" s="11" t="s">
        <v>73</v>
      </c>
      <c r="B18" t="s">
        <v>83</v>
      </c>
    </row>
    <row r="19" spans="1:13">
      <c r="A19" s="11"/>
    </row>
    <row r="21" spans="1:13">
      <c r="A21" s="11" t="s">
        <v>84</v>
      </c>
    </row>
    <row r="22" spans="1:13">
      <c r="A22" s="10"/>
      <c r="B22" s="11" t="s">
        <v>87</v>
      </c>
      <c r="C22" s="11" t="s">
        <v>88</v>
      </c>
      <c r="D22" s="11" t="s">
        <v>89</v>
      </c>
      <c r="E22" s="11" t="s">
        <v>90</v>
      </c>
      <c r="F22" s="11" t="s">
        <v>91</v>
      </c>
      <c r="G22" s="11" t="s">
        <v>92</v>
      </c>
      <c r="H22" s="11" t="s">
        <v>93</v>
      </c>
      <c r="I22" s="11" t="s">
        <v>94</v>
      </c>
      <c r="J22" s="11" t="s">
        <v>95</v>
      </c>
      <c r="K22" s="11" t="s">
        <v>96</v>
      </c>
      <c r="L22" s="10"/>
      <c r="M22" s="10"/>
    </row>
    <row r="23" spans="1:13">
      <c r="A23" s="10"/>
    </row>
    <row r="24" spans="1:13">
      <c r="A24" s="12" t="s">
        <v>85</v>
      </c>
      <c r="B24" t="s">
        <v>97</v>
      </c>
      <c r="C24" t="s">
        <v>98</v>
      </c>
      <c r="D24" t="s">
        <v>99</v>
      </c>
      <c r="E24">
        <v>35823335048</v>
      </c>
      <c r="F24" t="s">
        <v>100</v>
      </c>
      <c r="G24" t="s">
        <v>101</v>
      </c>
      <c r="H24" t="s">
        <v>102</v>
      </c>
      <c r="I24" t="s">
        <v>103</v>
      </c>
      <c r="J24" t="s">
        <v>104</v>
      </c>
      <c r="K24" t="s">
        <v>105</v>
      </c>
    </row>
    <row r="25" spans="1:13">
      <c r="A25" s="12" t="s">
        <v>86</v>
      </c>
      <c r="B25" t="s">
        <v>97</v>
      </c>
      <c r="C25" t="s">
        <v>98</v>
      </c>
      <c r="D25" t="s">
        <v>99</v>
      </c>
      <c r="E25">
        <v>35823335048</v>
      </c>
      <c r="F25" t="s">
        <v>100</v>
      </c>
      <c r="G25" t="s">
        <v>101</v>
      </c>
      <c r="H25" t="s">
        <v>102</v>
      </c>
      <c r="I25" t="s">
        <v>103</v>
      </c>
      <c r="J25" t="s">
        <v>104</v>
      </c>
      <c r="K25" t="s">
        <v>105</v>
      </c>
    </row>
    <row r="28" spans="1:13">
      <c r="A28" s="11" t="s">
        <v>106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</row>
    <row r="30" spans="1:13">
      <c r="A30" s="12" t="s">
        <v>107</v>
      </c>
      <c r="B30" t="s">
        <v>109</v>
      </c>
    </row>
    <row r="31" spans="1:13">
      <c r="A31" s="12" t="s">
        <v>108</v>
      </c>
      <c r="B31" t="s">
        <v>110</v>
      </c>
    </row>
    <row r="33" spans="2:2" ht="15">
      <c r="B33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A14" sqref="A14"/>
    </sheetView>
  </sheetViews>
  <sheetFormatPr baseColWidth="10" defaultRowHeight="13" x14ac:dyDescent="0"/>
  <cols>
    <col min="1" max="1" width="25.7109375" style="3" customWidth="1"/>
    <col min="2" max="25" width="10.7109375" style="3"/>
    <col min="26" max="26" width="33.28515625" style="3" customWidth="1"/>
    <col min="27" max="16384" width="10.7109375" style="3"/>
  </cols>
  <sheetData>
    <row r="1" spans="1:26" s="7" customFormat="1" ht="16">
      <c r="A1" s="17"/>
      <c r="B1" s="15" t="s">
        <v>67</v>
      </c>
      <c r="C1" s="15" t="s">
        <v>67</v>
      </c>
      <c r="D1" s="8" t="s">
        <v>26</v>
      </c>
      <c r="E1" s="8" t="s">
        <v>26</v>
      </c>
      <c r="F1" s="8" t="s">
        <v>26</v>
      </c>
      <c r="G1" s="15" t="s">
        <v>67</v>
      </c>
      <c r="H1" s="15" t="s">
        <v>67</v>
      </c>
      <c r="I1" s="8" t="s">
        <v>26</v>
      </c>
      <c r="J1" s="8" t="s">
        <v>26</v>
      </c>
      <c r="K1" s="8" t="s">
        <v>26</v>
      </c>
      <c r="L1" s="8" t="s">
        <v>26</v>
      </c>
      <c r="M1" s="8" t="s">
        <v>26</v>
      </c>
      <c r="N1" s="8" t="s">
        <v>26</v>
      </c>
      <c r="O1" s="15" t="s">
        <v>67</v>
      </c>
      <c r="P1" s="8" t="s">
        <v>26</v>
      </c>
      <c r="Q1" s="8" t="s">
        <v>26</v>
      </c>
      <c r="R1" s="8" t="s">
        <v>26</v>
      </c>
      <c r="S1" s="15" t="s">
        <v>67</v>
      </c>
      <c r="T1" s="15" t="s">
        <v>67</v>
      </c>
      <c r="U1" s="8" t="s">
        <v>26</v>
      </c>
      <c r="V1" s="8" t="s">
        <v>26</v>
      </c>
      <c r="W1" s="8" t="s">
        <v>26</v>
      </c>
      <c r="X1" s="15" t="s">
        <v>67</v>
      </c>
      <c r="Y1" s="15" t="s">
        <v>67</v>
      </c>
      <c r="Z1" s="16" t="s">
        <v>111</v>
      </c>
    </row>
    <row r="2" spans="1:26" s="7" customFormat="1">
      <c r="B2" s="7" t="s">
        <v>66</v>
      </c>
      <c r="C2" s="7" t="s">
        <v>66</v>
      </c>
      <c r="D2" s="7" t="s">
        <v>66</v>
      </c>
      <c r="E2" s="7" t="s">
        <v>66</v>
      </c>
      <c r="F2" s="7" t="s">
        <v>66</v>
      </c>
      <c r="G2" s="7" t="s">
        <v>66</v>
      </c>
      <c r="H2" s="7" t="s">
        <v>66</v>
      </c>
      <c r="I2" s="7" t="s">
        <v>66</v>
      </c>
      <c r="J2" s="7" t="s">
        <v>66</v>
      </c>
      <c r="K2" s="7" t="s">
        <v>66</v>
      </c>
      <c r="L2" s="7" t="s">
        <v>66</v>
      </c>
      <c r="M2" s="7" t="s">
        <v>66</v>
      </c>
      <c r="N2" s="7" t="s">
        <v>66</v>
      </c>
      <c r="O2" s="7" t="s">
        <v>66</v>
      </c>
      <c r="P2" s="7" t="s">
        <v>66</v>
      </c>
      <c r="Q2" s="7" t="s">
        <v>66</v>
      </c>
      <c r="R2" s="7" t="s">
        <v>66</v>
      </c>
      <c r="S2" s="7" t="s">
        <v>66</v>
      </c>
      <c r="T2" s="7" t="s">
        <v>66</v>
      </c>
      <c r="U2" s="7" t="s">
        <v>66</v>
      </c>
      <c r="V2" s="7" t="s">
        <v>66</v>
      </c>
      <c r="W2" s="7" t="s">
        <v>66</v>
      </c>
    </row>
    <row r="3" spans="1:26" ht="16">
      <c r="A3" s="4" t="s">
        <v>0</v>
      </c>
      <c r="B3" s="14" t="s">
        <v>25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</row>
    <row r="4" spans="1:26" ht="16">
      <c r="A4" s="2" t="s">
        <v>62</v>
      </c>
      <c r="C4" s="3">
        <v>1</v>
      </c>
      <c r="Y4" s="3">
        <v>1</v>
      </c>
      <c r="Z4" s="3">
        <f t="shared" ref="Z4:Z9" si="0">SUM(B4:Y4)</f>
        <v>2</v>
      </c>
    </row>
    <row r="5" spans="1:26" ht="16">
      <c r="A5" s="2" t="s">
        <v>63</v>
      </c>
      <c r="I5" s="3">
        <v>1</v>
      </c>
      <c r="Z5" s="3">
        <f t="shared" si="0"/>
        <v>1</v>
      </c>
    </row>
    <row r="6" spans="1:26" ht="16">
      <c r="A6" s="2" t="s">
        <v>27</v>
      </c>
      <c r="D6" s="3">
        <v>2</v>
      </c>
      <c r="F6" s="3">
        <v>2</v>
      </c>
      <c r="L6" s="3">
        <v>1</v>
      </c>
      <c r="Z6" s="3">
        <f t="shared" si="0"/>
        <v>5</v>
      </c>
    </row>
    <row r="7" spans="1:26" ht="16">
      <c r="A7" s="2" t="s">
        <v>64</v>
      </c>
      <c r="B7" s="3">
        <v>1</v>
      </c>
      <c r="C7" s="3">
        <v>2</v>
      </c>
      <c r="D7" s="3">
        <v>1</v>
      </c>
      <c r="E7" s="3">
        <v>2</v>
      </c>
      <c r="F7" s="3">
        <v>2</v>
      </c>
      <c r="I7" s="3">
        <v>1</v>
      </c>
      <c r="K7" s="3">
        <v>1</v>
      </c>
      <c r="Q7" s="3">
        <v>1</v>
      </c>
      <c r="R7" s="3">
        <v>1</v>
      </c>
      <c r="S7" s="3">
        <v>1</v>
      </c>
      <c r="Z7" s="3">
        <f t="shared" si="0"/>
        <v>13</v>
      </c>
    </row>
    <row r="8" spans="1:26" ht="16">
      <c r="A8" s="2" t="s">
        <v>28</v>
      </c>
      <c r="C8" s="3">
        <v>1</v>
      </c>
      <c r="Q8" s="3">
        <v>1</v>
      </c>
      <c r="Z8" s="3">
        <f t="shared" si="0"/>
        <v>2</v>
      </c>
    </row>
    <row r="9" spans="1:26" ht="16">
      <c r="A9" s="2" t="s">
        <v>24</v>
      </c>
      <c r="D9" s="3">
        <v>4</v>
      </c>
      <c r="E9" s="3">
        <v>2</v>
      </c>
      <c r="F9" s="3">
        <v>1</v>
      </c>
      <c r="G9" s="3">
        <v>4</v>
      </c>
      <c r="H9" s="3">
        <v>3</v>
      </c>
      <c r="I9" s="3">
        <v>4</v>
      </c>
      <c r="J9" s="3">
        <v>7</v>
      </c>
      <c r="N9" s="3">
        <v>1</v>
      </c>
      <c r="P9" s="3">
        <v>1</v>
      </c>
      <c r="S9" s="3">
        <v>3</v>
      </c>
      <c r="U9" s="3">
        <v>1</v>
      </c>
      <c r="W9" s="3">
        <v>2</v>
      </c>
      <c r="X9" s="3">
        <v>1</v>
      </c>
      <c r="Y9" s="3">
        <v>4</v>
      </c>
      <c r="Z9" s="3">
        <f t="shared" si="0"/>
        <v>38</v>
      </c>
    </row>
    <row r="10" spans="1:26" ht="16">
      <c r="A10" s="2" t="s">
        <v>29</v>
      </c>
      <c r="D10" s="3">
        <v>1</v>
      </c>
      <c r="I10" s="3">
        <v>1</v>
      </c>
      <c r="J10" s="3">
        <v>1</v>
      </c>
      <c r="R10" s="3">
        <v>1</v>
      </c>
      <c r="Z10" s="3">
        <f t="shared" ref="Z10:Z43" si="1">SUM(B10:Y10)</f>
        <v>4</v>
      </c>
    </row>
    <row r="11" spans="1:26" ht="16">
      <c r="A11" s="2" t="s">
        <v>30</v>
      </c>
      <c r="D11" s="3">
        <v>2</v>
      </c>
      <c r="F11" s="3">
        <v>1</v>
      </c>
      <c r="Z11" s="3">
        <f t="shared" si="1"/>
        <v>3</v>
      </c>
    </row>
    <row r="12" spans="1:26" ht="16">
      <c r="A12" s="2" t="s">
        <v>31</v>
      </c>
      <c r="D12" s="3">
        <v>1</v>
      </c>
      <c r="E12" s="3">
        <v>1</v>
      </c>
      <c r="R12" s="3">
        <v>3</v>
      </c>
      <c r="Z12" s="3">
        <f t="shared" si="1"/>
        <v>5</v>
      </c>
    </row>
    <row r="13" spans="1:26" ht="16">
      <c r="A13" s="2" t="s">
        <v>32</v>
      </c>
      <c r="H13" s="3">
        <v>1</v>
      </c>
      <c r="I13" s="3">
        <v>2</v>
      </c>
      <c r="Z13" s="3">
        <f t="shared" si="1"/>
        <v>3</v>
      </c>
    </row>
    <row r="14" spans="1:26" ht="16">
      <c r="A14" s="2" t="s">
        <v>33</v>
      </c>
      <c r="I14" s="3">
        <v>1</v>
      </c>
      <c r="M14" s="3">
        <v>1</v>
      </c>
      <c r="Z14" s="3">
        <f t="shared" si="1"/>
        <v>2</v>
      </c>
    </row>
    <row r="15" spans="1:26" ht="16">
      <c r="A15" s="2" t="s">
        <v>34</v>
      </c>
      <c r="I15" s="3">
        <v>1</v>
      </c>
      <c r="T15" s="3">
        <v>1</v>
      </c>
      <c r="Z15" s="3">
        <f t="shared" si="1"/>
        <v>2</v>
      </c>
    </row>
    <row r="16" spans="1:26" ht="16">
      <c r="A16" s="2" t="s">
        <v>35</v>
      </c>
      <c r="F16" s="3">
        <v>1</v>
      </c>
      <c r="Z16" s="3">
        <f t="shared" si="1"/>
        <v>1</v>
      </c>
    </row>
    <row r="17" spans="1:26" ht="16">
      <c r="A17" s="2" t="s">
        <v>36</v>
      </c>
      <c r="I17" s="3">
        <v>1</v>
      </c>
      <c r="Z17" s="3">
        <f t="shared" si="1"/>
        <v>1</v>
      </c>
    </row>
    <row r="18" spans="1:26" ht="16">
      <c r="A18" s="2" t="s">
        <v>37</v>
      </c>
      <c r="O18" s="3">
        <v>1</v>
      </c>
      <c r="Z18" s="3">
        <f t="shared" si="1"/>
        <v>1</v>
      </c>
    </row>
    <row r="19" spans="1:26" ht="16">
      <c r="A19" s="2" t="s">
        <v>38</v>
      </c>
      <c r="S19" s="3">
        <v>1</v>
      </c>
      <c r="Z19" s="3">
        <f t="shared" si="1"/>
        <v>1</v>
      </c>
    </row>
    <row r="20" spans="1:26" ht="16">
      <c r="A20" s="2" t="s">
        <v>39</v>
      </c>
      <c r="Q20" s="3">
        <v>1</v>
      </c>
      <c r="T20" s="3">
        <v>2</v>
      </c>
      <c r="Z20" s="3">
        <f t="shared" si="1"/>
        <v>3</v>
      </c>
    </row>
    <row r="21" spans="1:26" ht="16">
      <c r="A21" s="2" t="s">
        <v>47</v>
      </c>
      <c r="N21" s="3">
        <v>1</v>
      </c>
      <c r="O21" s="3">
        <v>1</v>
      </c>
      <c r="R21" s="3">
        <v>2</v>
      </c>
      <c r="V21" s="3">
        <v>1</v>
      </c>
      <c r="Y21" s="3">
        <v>1</v>
      </c>
      <c r="Z21" s="3">
        <f t="shared" si="1"/>
        <v>6</v>
      </c>
    </row>
    <row r="22" spans="1:26" ht="16">
      <c r="A22" s="2" t="s">
        <v>46</v>
      </c>
      <c r="K22" s="3">
        <v>1</v>
      </c>
      <c r="Z22" s="3">
        <f t="shared" si="1"/>
        <v>1</v>
      </c>
    </row>
    <row r="23" spans="1:26" ht="16">
      <c r="A23" s="2" t="s">
        <v>40</v>
      </c>
      <c r="L23" s="3">
        <v>1</v>
      </c>
      <c r="S23" s="3">
        <v>1</v>
      </c>
      <c r="Z23" s="3">
        <f t="shared" si="1"/>
        <v>2</v>
      </c>
    </row>
    <row r="24" spans="1:26" ht="16">
      <c r="A24" s="2" t="s">
        <v>41</v>
      </c>
      <c r="D24" s="3">
        <v>1</v>
      </c>
      <c r="N24" s="3">
        <v>2</v>
      </c>
      <c r="R24" s="3">
        <v>1</v>
      </c>
      <c r="Z24" s="3">
        <f t="shared" si="1"/>
        <v>4</v>
      </c>
    </row>
    <row r="25" spans="1:26" ht="16">
      <c r="A25" s="2" t="s">
        <v>42</v>
      </c>
      <c r="G25" s="3">
        <v>1</v>
      </c>
      <c r="S25" s="3">
        <v>1</v>
      </c>
      <c r="Z25" s="3">
        <f t="shared" si="1"/>
        <v>2</v>
      </c>
    </row>
    <row r="26" spans="1:26" ht="16">
      <c r="A26" s="2" t="s">
        <v>43</v>
      </c>
      <c r="V26" s="3">
        <v>1</v>
      </c>
      <c r="Z26" s="3">
        <f t="shared" si="1"/>
        <v>1</v>
      </c>
    </row>
    <row r="27" spans="1:26" ht="16">
      <c r="A27" s="2" t="s">
        <v>44</v>
      </c>
      <c r="V27" s="3">
        <v>1</v>
      </c>
      <c r="Z27" s="3">
        <f t="shared" si="1"/>
        <v>1</v>
      </c>
    </row>
    <row r="28" spans="1:26" ht="16">
      <c r="A28" s="2" t="s">
        <v>45</v>
      </c>
      <c r="C28" s="3">
        <v>1</v>
      </c>
      <c r="G28" s="3">
        <v>1</v>
      </c>
      <c r="P28" s="3">
        <v>1</v>
      </c>
      <c r="R28" s="3">
        <v>1</v>
      </c>
      <c r="V28" s="3">
        <v>1</v>
      </c>
      <c r="X28" s="3">
        <v>2</v>
      </c>
      <c r="Y28" s="3">
        <v>1</v>
      </c>
      <c r="Z28" s="3">
        <f t="shared" si="1"/>
        <v>8</v>
      </c>
    </row>
    <row r="29" spans="1:26" ht="16">
      <c r="A29" s="2" t="s">
        <v>48</v>
      </c>
      <c r="Y29" s="3">
        <v>1</v>
      </c>
      <c r="Z29" s="3">
        <f t="shared" si="1"/>
        <v>1</v>
      </c>
    </row>
    <row r="30" spans="1:26" ht="16">
      <c r="A30" s="2" t="s">
        <v>49</v>
      </c>
      <c r="E30" s="3">
        <v>1</v>
      </c>
      <c r="Z30" s="3">
        <f t="shared" si="1"/>
        <v>1</v>
      </c>
    </row>
    <row r="31" spans="1:26" ht="16">
      <c r="A31" s="2" t="s">
        <v>65</v>
      </c>
      <c r="H31" s="3">
        <v>1</v>
      </c>
      <c r="Z31" s="3">
        <f t="shared" si="1"/>
        <v>1</v>
      </c>
    </row>
    <row r="32" spans="1:26" ht="16">
      <c r="A32" s="1" t="s">
        <v>50</v>
      </c>
      <c r="I32" s="3">
        <v>1</v>
      </c>
      <c r="U32" s="3">
        <v>1</v>
      </c>
      <c r="Z32" s="3">
        <f t="shared" si="1"/>
        <v>2</v>
      </c>
    </row>
    <row r="33" spans="1:27" ht="16">
      <c r="A33" s="2" t="s">
        <v>51</v>
      </c>
      <c r="E33" s="3">
        <v>1</v>
      </c>
      <c r="G33" s="3">
        <v>1</v>
      </c>
      <c r="Z33" s="3">
        <f t="shared" si="1"/>
        <v>2</v>
      </c>
    </row>
    <row r="34" spans="1:27" ht="16">
      <c r="A34" s="2" t="s">
        <v>52</v>
      </c>
      <c r="C34" s="3">
        <v>1</v>
      </c>
      <c r="H34" s="3">
        <v>2</v>
      </c>
      <c r="J34" s="3">
        <v>1</v>
      </c>
      <c r="T34" s="3">
        <v>1</v>
      </c>
      <c r="Z34" s="3">
        <f t="shared" si="1"/>
        <v>5</v>
      </c>
    </row>
    <row r="35" spans="1:27" ht="16">
      <c r="A35" s="2" t="s">
        <v>53</v>
      </c>
      <c r="G35" s="3">
        <v>1</v>
      </c>
      <c r="H35" s="3">
        <v>1</v>
      </c>
      <c r="R35" s="3">
        <v>1</v>
      </c>
      <c r="Z35" s="3">
        <f t="shared" si="1"/>
        <v>3</v>
      </c>
    </row>
    <row r="36" spans="1:27" ht="16">
      <c r="A36" s="2" t="s">
        <v>54</v>
      </c>
      <c r="I36" s="3">
        <v>1</v>
      </c>
      <c r="V36" s="3">
        <v>1</v>
      </c>
      <c r="Z36" s="3">
        <f t="shared" si="1"/>
        <v>2</v>
      </c>
    </row>
    <row r="37" spans="1:27" ht="16">
      <c r="A37" s="2" t="s">
        <v>55</v>
      </c>
      <c r="J37" s="3">
        <v>2</v>
      </c>
      <c r="L37" s="3">
        <v>1</v>
      </c>
      <c r="R37" s="3">
        <v>1</v>
      </c>
      <c r="Z37" s="3">
        <f t="shared" si="1"/>
        <v>4</v>
      </c>
    </row>
    <row r="38" spans="1:27" ht="16">
      <c r="A38" s="2" t="s">
        <v>56</v>
      </c>
      <c r="L38" s="3">
        <v>1</v>
      </c>
      <c r="P38" s="3">
        <v>1</v>
      </c>
      <c r="Z38" s="3">
        <f t="shared" si="1"/>
        <v>2</v>
      </c>
    </row>
    <row r="39" spans="1:27" ht="16">
      <c r="A39" s="2" t="s">
        <v>57</v>
      </c>
      <c r="U39" s="3">
        <v>1</v>
      </c>
      <c r="Z39" s="3">
        <f t="shared" si="1"/>
        <v>1</v>
      </c>
    </row>
    <row r="40" spans="1:27" ht="16">
      <c r="A40" s="2" t="s">
        <v>58</v>
      </c>
      <c r="N40" s="3">
        <v>1</v>
      </c>
      <c r="Y40" s="3">
        <v>1</v>
      </c>
      <c r="Z40" s="3">
        <f t="shared" si="1"/>
        <v>2</v>
      </c>
    </row>
    <row r="41" spans="1:27" ht="16">
      <c r="A41" s="2" t="s">
        <v>59</v>
      </c>
      <c r="R41" s="3">
        <v>1</v>
      </c>
      <c r="Z41" s="3">
        <f t="shared" si="1"/>
        <v>1</v>
      </c>
    </row>
    <row r="42" spans="1:27" ht="16">
      <c r="A42" s="2" t="s">
        <v>60</v>
      </c>
      <c r="J42" s="3">
        <v>1</v>
      </c>
      <c r="Z42" s="3">
        <f t="shared" si="1"/>
        <v>1</v>
      </c>
    </row>
    <row r="43" spans="1:27" ht="17" thickBot="1">
      <c r="A43" s="5" t="s">
        <v>61</v>
      </c>
      <c r="B43" s="6"/>
      <c r="C43" s="6"/>
      <c r="D43" s="6"/>
      <c r="E43" s="6"/>
      <c r="F43" s="6"/>
      <c r="G43" s="6"/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1"/>
        <v>1</v>
      </c>
      <c r="AA43" s="6"/>
    </row>
    <row r="44" spans="1:27" ht="14" thickTop="1">
      <c r="AA44" s="3" t="s">
        <v>68</v>
      </c>
    </row>
    <row r="45" spans="1:27">
      <c r="AA45" s="3">
        <f>SUM(B4:Y43)</f>
        <v>141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Metadata</vt:lpstr>
      <vt:lpstr>Eucnemid specimens by traps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Varpu Vahtera</dc:creator>
  <cp:lastModifiedBy>varpu vahtera</cp:lastModifiedBy>
  <dcterms:created xsi:type="dcterms:W3CDTF">2012-05-08T12:04:37Z</dcterms:created>
  <dcterms:modified xsi:type="dcterms:W3CDTF">2015-01-09T11:58:12Z</dcterms:modified>
</cp:coreProperties>
</file>