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075"/>
  </bookViews>
  <sheets>
    <sheet name="2016-07-11-1024_cluster_sequenc" sheetId="1" r:id="rId1"/>
  </sheets>
  <calcPr calcId="0"/>
</workbook>
</file>

<file path=xl/calcChain.xml><?xml version="1.0" encoding="utf-8"?>
<calcChain xmlns="http://schemas.openxmlformats.org/spreadsheetml/2006/main">
  <c r="N209" i="1" l="1"/>
  <c r="N224" i="1"/>
  <c r="N219" i="1"/>
  <c r="N217" i="1"/>
  <c r="N211" i="1"/>
  <c r="N215" i="1"/>
  <c r="N208" i="1"/>
  <c r="N225" i="1"/>
  <c r="N226" i="1"/>
  <c r="N206" i="1"/>
  <c r="N220" i="1"/>
  <c r="N213" i="1"/>
  <c r="N221" i="1"/>
  <c r="N216" i="1"/>
  <c r="N230" i="1"/>
  <c r="N223" i="1"/>
  <c r="N214" i="1"/>
  <c r="N212" i="1"/>
  <c r="N210" i="1"/>
  <c r="N222" i="1"/>
  <c r="N207" i="1"/>
  <c r="N218" i="1"/>
  <c r="N227" i="1"/>
  <c r="N229" i="1"/>
  <c r="N179" i="1"/>
  <c r="N186" i="1"/>
  <c r="N200" i="1"/>
  <c r="N203" i="1"/>
  <c r="N197" i="1"/>
  <c r="N191" i="1"/>
  <c r="N189" i="1"/>
  <c r="N184" i="1"/>
  <c r="N181" i="1"/>
  <c r="N188" i="1"/>
  <c r="N178" i="1"/>
  <c r="N199" i="1"/>
  <c r="N195" i="1"/>
  <c r="N180" i="1"/>
  <c r="N205" i="1"/>
  <c r="N190" i="1"/>
  <c r="N183" i="1"/>
  <c r="N198" i="1"/>
  <c r="N187" i="1"/>
  <c r="N182" i="1"/>
  <c r="N204" i="1"/>
  <c r="N185" i="1"/>
  <c r="N177" i="1"/>
  <c r="N201" i="1"/>
  <c r="N202" i="1"/>
  <c r="N196" i="1"/>
  <c r="N194" i="1"/>
  <c r="N157" i="1"/>
  <c r="N149" i="1"/>
  <c r="N156" i="1"/>
  <c r="N163" i="1"/>
  <c r="N164" i="1"/>
  <c r="N162" i="1"/>
  <c r="N170" i="1"/>
  <c r="N153" i="1"/>
  <c r="N148" i="1"/>
  <c r="N152" i="1"/>
  <c r="N169" i="1"/>
  <c r="N174" i="1"/>
  <c r="N176" i="1"/>
  <c r="N173" i="1"/>
  <c r="N147" i="1"/>
  <c r="N145" i="1"/>
  <c r="N165" i="1"/>
  <c r="N151" i="1"/>
  <c r="N166" i="1"/>
  <c r="N155" i="1"/>
  <c r="N150" i="1"/>
  <c r="N168" i="1"/>
  <c r="N159" i="1"/>
  <c r="N146" i="1"/>
  <c r="N158" i="1"/>
  <c r="N161" i="1"/>
  <c r="N154" i="1"/>
  <c r="N175" i="1"/>
  <c r="N160" i="1"/>
  <c r="N167" i="1"/>
  <c r="N171" i="1"/>
  <c r="N142" i="1"/>
  <c r="N143" i="1"/>
  <c r="N141" i="1"/>
  <c r="N144" i="1"/>
  <c r="N140" i="1"/>
  <c r="N139" i="1"/>
  <c r="N129" i="1"/>
  <c r="N135" i="1"/>
  <c r="N138" i="1"/>
  <c r="N118" i="1"/>
  <c r="N125" i="1"/>
  <c r="N120" i="1"/>
  <c r="N124" i="1"/>
  <c r="N117" i="1"/>
  <c r="N136" i="1"/>
  <c r="N130" i="1"/>
  <c r="N121" i="1"/>
  <c r="N134" i="1"/>
  <c r="N133" i="1"/>
  <c r="N119" i="1"/>
  <c r="N114" i="1"/>
  <c r="N123" i="1"/>
  <c r="N126" i="1"/>
  <c r="N116" i="1"/>
  <c r="N137" i="1"/>
  <c r="N122" i="1"/>
  <c r="N128" i="1"/>
  <c r="N132" i="1"/>
  <c r="N131" i="1"/>
  <c r="N127" i="1"/>
  <c r="N115" i="1"/>
  <c r="N94" i="1"/>
  <c r="N93" i="1"/>
  <c r="N113" i="1"/>
  <c r="N110" i="1"/>
  <c r="N105" i="1"/>
  <c r="N103" i="1"/>
  <c r="N99" i="1"/>
  <c r="N96" i="1"/>
  <c r="N90" i="1"/>
  <c r="N107" i="1"/>
  <c r="N106" i="1"/>
  <c r="N112" i="1"/>
  <c r="N89" i="1"/>
  <c r="N100" i="1"/>
  <c r="N104" i="1"/>
  <c r="N98" i="1"/>
  <c r="N102" i="1"/>
  <c r="N91" i="1"/>
  <c r="N111" i="1"/>
  <c r="N101" i="1"/>
  <c r="N92" i="1"/>
  <c r="N97" i="1"/>
  <c r="N95" i="1"/>
  <c r="N109" i="1"/>
  <c r="N70" i="1"/>
  <c r="N74" i="1"/>
  <c r="N88" i="1"/>
  <c r="N82" i="1"/>
  <c r="N79" i="1"/>
  <c r="N87" i="1"/>
  <c r="N78" i="1"/>
  <c r="N81" i="1"/>
  <c r="N77" i="1"/>
  <c r="N75" i="1"/>
  <c r="N80" i="1"/>
  <c r="N71" i="1"/>
  <c r="N69" i="1"/>
  <c r="N73" i="1"/>
  <c r="N72" i="1"/>
  <c r="N85" i="1"/>
  <c r="N83" i="1"/>
  <c r="N86" i="1"/>
  <c r="N76" i="1"/>
  <c r="N59" i="1"/>
  <c r="N57" i="1"/>
  <c r="N64" i="1"/>
  <c r="N63" i="1"/>
  <c r="N53" i="1"/>
  <c r="N61" i="1"/>
  <c r="N60" i="1"/>
  <c r="N62" i="1"/>
  <c r="N56" i="1"/>
  <c r="N55" i="1"/>
  <c r="N68" i="1"/>
  <c r="N58" i="1"/>
  <c r="N54" i="1"/>
  <c r="N66" i="1"/>
  <c r="N37" i="1"/>
  <c r="N38" i="1"/>
  <c r="N42" i="1"/>
  <c r="N52" i="1"/>
  <c r="N33" i="1"/>
  <c r="N45" i="1"/>
  <c r="N40" i="1"/>
  <c r="N43" i="1"/>
  <c r="N49" i="1"/>
  <c r="N39" i="1"/>
  <c r="N44" i="1"/>
  <c r="N41" i="1"/>
  <c r="N35" i="1"/>
  <c r="N34" i="1"/>
  <c r="N51" i="1"/>
  <c r="N50" i="1"/>
  <c r="N36" i="1"/>
  <c r="N48" i="1"/>
  <c r="N31" i="1"/>
  <c r="N10" i="1"/>
  <c r="N22" i="1"/>
  <c r="N6" i="1"/>
  <c r="N20" i="1"/>
  <c r="N19" i="1"/>
  <c r="N18" i="1"/>
  <c r="N9" i="1"/>
  <c r="N4" i="1"/>
  <c r="N11" i="1"/>
  <c r="N21" i="1"/>
  <c r="N27" i="1"/>
  <c r="N23" i="1"/>
  <c r="N24" i="1"/>
  <c r="N17" i="1"/>
  <c r="N15" i="1"/>
  <c r="N32" i="1"/>
  <c r="N26" i="1"/>
  <c r="N3" i="1"/>
  <c r="N30" i="1"/>
  <c r="N25" i="1"/>
  <c r="N12" i="1"/>
  <c r="N8" i="1"/>
  <c r="N14" i="1"/>
  <c r="N13" i="1"/>
  <c r="N29" i="1"/>
  <c r="N28" i="1"/>
  <c r="N7" i="1"/>
  <c r="N2" i="1"/>
  <c r="N5" i="1"/>
  <c r="N16" i="1"/>
  <c r="F209" i="1"/>
  <c r="F224" i="1"/>
  <c r="F219" i="1"/>
  <c r="F217" i="1"/>
  <c r="F228" i="1"/>
  <c r="F211" i="1"/>
  <c r="F215" i="1"/>
  <c r="F208" i="1"/>
  <c r="F225" i="1"/>
  <c r="F226" i="1"/>
  <c r="F206" i="1"/>
  <c r="F220" i="1"/>
  <c r="F213" i="1"/>
  <c r="F221" i="1"/>
  <c r="F216" i="1"/>
  <c r="F230" i="1"/>
  <c r="F223" i="1"/>
  <c r="F214" i="1"/>
  <c r="F212" i="1"/>
  <c r="F210" i="1"/>
  <c r="F222" i="1"/>
  <c r="F207" i="1"/>
  <c r="F218" i="1"/>
  <c r="F227" i="1"/>
  <c r="F229" i="1"/>
  <c r="F193" i="1"/>
  <c r="F179" i="1"/>
  <c r="F186" i="1"/>
  <c r="F200" i="1"/>
  <c r="F203" i="1"/>
  <c r="F197" i="1"/>
  <c r="F191" i="1"/>
  <c r="F189" i="1"/>
  <c r="F184" i="1"/>
  <c r="F181" i="1"/>
  <c r="F188" i="1"/>
  <c r="F178" i="1"/>
  <c r="F199" i="1"/>
  <c r="F195" i="1"/>
  <c r="F180" i="1"/>
  <c r="F205" i="1"/>
  <c r="F192" i="1"/>
  <c r="F190" i="1"/>
  <c r="F183" i="1"/>
  <c r="F198" i="1"/>
  <c r="F187" i="1"/>
  <c r="F182" i="1"/>
  <c r="F204" i="1"/>
  <c r="F185" i="1"/>
  <c r="F177" i="1"/>
  <c r="F201" i="1"/>
  <c r="F202" i="1"/>
  <c r="F196" i="1"/>
  <c r="F194" i="1"/>
  <c r="F157" i="1"/>
  <c r="F149" i="1"/>
  <c r="F156" i="1"/>
  <c r="F163" i="1"/>
  <c r="F164" i="1"/>
  <c r="F162" i="1"/>
  <c r="F170" i="1"/>
  <c r="F153" i="1"/>
  <c r="F148" i="1"/>
  <c r="F152" i="1"/>
  <c r="F169" i="1"/>
  <c r="F174" i="1"/>
  <c r="F176" i="1"/>
  <c r="F173" i="1"/>
  <c r="F147" i="1"/>
  <c r="F145" i="1"/>
  <c r="F165" i="1"/>
  <c r="F151" i="1"/>
  <c r="F172" i="1"/>
  <c r="F166" i="1"/>
  <c r="F155" i="1"/>
  <c r="F150" i="1"/>
  <c r="F168" i="1"/>
  <c r="F159" i="1"/>
  <c r="F146" i="1"/>
  <c r="F158" i="1"/>
  <c r="F161" i="1"/>
  <c r="F154" i="1"/>
  <c r="F175" i="1"/>
  <c r="F160" i="1"/>
  <c r="F167" i="1"/>
  <c r="F171" i="1"/>
  <c r="F142" i="1"/>
  <c r="F143" i="1"/>
  <c r="F141" i="1"/>
  <c r="F144" i="1"/>
  <c r="F140" i="1"/>
  <c r="F139" i="1"/>
  <c r="F129" i="1"/>
  <c r="F135" i="1"/>
  <c r="F138" i="1"/>
  <c r="F118" i="1"/>
  <c r="F125" i="1"/>
  <c r="F120" i="1"/>
  <c r="F124" i="1"/>
  <c r="F117" i="1"/>
  <c r="F136" i="1"/>
  <c r="F130" i="1"/>
  <c r="F121" i="1"/>
  <c r="F134" i="1"/>
  <c r="F133" i="1"/>
  <c r="F119" i="1"/>
  <c r="F114" i="1"/>
  <c r="F123" i="1"/>
  <c r="F126" i="1"/>
  <c r="F116" i="1"/>
  <c r="F137" i="1"/>
  <c r="F122" i="1"/>
  <c r="F128" i="1"/>
  <c r="F132" i="1"/>
  <c r="F131" i="1"/>
  <c r="F127" i="1"/>
  <c r="F115" i="1"/>
  <c r="F94" i="1"/>
  <c r="F93" i="1"/>
  <c r="F113" i="1"/>
  <c r="F110" i="1"/>
  <c r="F105" i="1"/>
  <c r="F103" i="1"/>
  <c r="F99" i="1"/>
  <c r="F96" i="1"/>
  <c r="F90" i="1"/>
  <c r="F107" i="1"/>
  <c r="F106" i="1"/>
  <c r="F112" i="1"/>
  <c r="F108" i="1"/>
  <c r="F89" i="1"/>
  <c r="F100" i="1"/>
  <c r="F104" i="1"/>
  <c r="F98" i="1"/>
  <c r="F102" i="1"/>
  <c r="F91" i="1"/>
  <c r="F111" i="1"/>
  <c r="F101" i="1"/>
  <c r="F92" i="1"/>
  <c r="F97" i="1"/>
  <c r="F95" i="1"/>
  <c r="F109" i="1"/>
  <c r="F70" i="1"/>
  <c r="F84" i="1"/>
  <c r="F74" i="1"/>
  <c r="F88" i="1"/>
  <c r="F82" i="1"/>
  <c r="F79" i="1"/>
  <c r="F87" i="1"/>
  <c r="F78" i="1"/>
  <c r="F81" i="1"/>
  <c r="F77" i="1"/>
  <c r="F75" i="1"/>
  <c r="F80" i="1"/>
  <c r="F71" i="1"/>
  <c r="F69" i="1"/>
  <c r="F73" i="1"/>
  <c r="F72" i="1"/>
  <c r="F85" i="1"/>
  <c r="F83" i="1"/>
  <c r="F86" i="1"/>
  <c r="F76" i="1"/>
  <c r="F67" i="1"/>
  <c r="F59" i="1"/>
  <c r="F57" i="1"/>
  <c r="F65" i="1"/>
  <c r="F64" i="1"/>
  <c r="F63" i="1"/>
  <c r="F53" i="1"/>
  <c r="F61" i="1"/>
  <c r="F60" i="1"/>
  <c r="F62" i="1"/>
  <c r="F56" i="1"/>
  <c r="F55" i="1"/>
  <c r="F68" i="1"/>
  <c r="F58" i="1"/>
  <c r="F54" i="1"/>
  <c r="F66" i="1"/>
  <c r="F37" i="1"/>
  <c r="F38" i="1"/>
  <c r="F42" i="1"/>
  <c r="F52" i="1"/>
  <c r="F33" i="1"/>
  <c r="F45" i="1"/>
  <c r="F40" i="1"/>
  <c r="F43" i="1"/>
  <c r="F46" i="1"/>
  <c r="F47" i="1"/>
  <c r="F49" i="1"/>
  <c r="F39" i="1"/>
  <c r="F44" i="1"/>
  <c r="F41" i="1"/>
  <c r="F35" i="1"/>
  <c r="F34" i="1"/>
  <c r="F51" i="1"/>
  <c r="F50" i="1"/>
  <c r="F36" i="1"/>
  <c r="F48" i="1"/>
  <c r="F31" i="1"/>
  <c r="F10" i="1"/>
  <c r="F22" i="1"/>
  <c r="F6" i="1"/>
  <c r="F20" i="1"/>
  <c r="F19" i="1"/>
  <c r="F18" i="1"/>
  <c r="F9" i="1"/>
  <c r="F4" i="1"/>
  <c r="F11" i="1"/>
  <c r="F21" i="1"/>
  <c r="F27" i="1"/>
  <c r="F23" i="1"/>
  <c r="F24" i="1"/>
  <c r="F17" i="1"/>
  <c r="F15" i="1"/>
  <c r="F32" i="1"/>
  <c r="F26" i="1"/>
  <c r="F3" i="1"/>
  <c r="F30" i="1"/>
  <c r="F25" i="1"/>
  <c r="F12" i="1"/>
  <c r="F8" i="1"/>
  <c r="F14" i="1"/>
  <c r="F13" i="1"/>
  <c r="F29" i="1"/>
  <c r="F28" i="1"/>
  <c r="F7" i="1"/>
  <c r="F2" i="1"/>
  <c r="F5" i="1"/>
  <c r="F16" i="1"/>
  <c r="B209" i="1"/>
  <c r="B224" i="1"/>
  <c r="B219" i="1"/>
  <c r="B217" i="1"/>
  <c r="B228" i="1"/>
  <c r="B211" i="1"/>
  <c r="B215" i="1"/>
  <c r="B208" i="1"/>
  <c r="B225" i="1"/>
  <c r="B226" i="1"/>
  <c r="B206" i="1"/>
  <c r="B220" i="1"/>
  <c r="B213" i="1"/>
  <c r="B221" i="1"/>
  <c r="B216" i="1"/>
  <c r="B230" i="1"/>
  <c r="B223" i="1"/>
  <c r="B214" i="1"/>
  <c r="B212" i="1"/>
  <c r="B210" i="1"/>
  <c r="B222" i="1"/>
  <c r="B207" i="1"/>
  <c r="B218" i="1"/>
  <c r="B227" i="1"/>
  <c r="B229" i="1"/>
  <c r="B193" i="1"/>
  <c r="B179" i="1"/>
  <c r="B186" i="1"/>
  <c r="B200" i="1"/>
  <c r="B203" i="1"/>
  <c r="B197" i="1"/>
  <c r="B191" i="1"/>
  <c r="B189" i="1"/>
  <c r="B184" i="1"/>
  <c r="B181" i="1"/>
  <c r="B188" i="1"/>
  <c r="B178" i="1"/>
  <c r="B199" i="1"/>
  <c r="B195" i="1"/>
  <c r="B180" i="1"/>
  <c r="B205" i="1"/>
  <c r="B192" i="1"/>
  <c r="B190" i="1"/>
  <c r="B183" i="1"/>
  <c r="B198" i="1"/>
  <c r="B187" i="1"/>
  <c r="B182" i="1"/>
  <c r="B204" i="1"/>
  <c r="B185" i="1"/>
  <c r="B177" i="1"/>
  <c r="B201" i="1"/>
  <c r="B202" i="1"/>
  <c r="B196" i="1"/>
  <c r="B194" i="1"/>
  <c r="B157" i="1"/>
  <c r="B149" i="1"/>
  <c r="B156" i="1"/>
  <c r="B163" i="1"/>
  <c r="B164" i="1"/>
  <c r="B162" i="1"/>
  <c r="B170" i="1"/>
  <c r="B153" i="1"/>
  <c r="B148" i="1"/>
  <c r="B152" i="1"/>
  <c r="B169" i="1"/>
  <c r="B174" i="1"/>
  <c r="B176" i="1"/>
  <c r="B173" i="1"/>
  <c r="B147" i="1"/>
  <c r="B145" i="1"/>
  <c r="B165" i="1"/>
  <c r="B151" i="1"/>
  <c r="B172" i="1"/>
  <c r="B166" i="1"/>
  <c r="B155" i="1"/>
  <c r="B150" i="1"/>
  <c r="B168" i="1"/>
  <c r="B159" i="1"/>
  <c r="B146" i="1"/>
  <c r="B158" i="1"/>
  <c r="B161" i="1"/>
  <c r="B154" i="1"/>
  <c r="B175" i="1"/>
  <c r="B160" i="1"/>
  <c r="B167" i="1"/>
  <c r="B171" i="1"/>
  <c r="B142" i="1"/>
  <c r="B143" i="1"/>
  <c r="B141" i="1"/>
  <c r="B144" i="1"/>
  <c r="B140" i="1"/>
  <c r="B139" i="1"/>
  <c r="B129" i="1"/>
  <c r="B135" i="1"/>
  <c r="B138" i="1"/>
  <c r="B118" i="1"/>
  <c r="B125" i="1"/>
  <c r="B120" i="1"/>
  <c r="B124" i="1"/>
  <c r="B117" i="1"/>
  <c r="B136" i="1"/>
  <c r="B130" i="1"/>
  <c r="B121" i="1"/>
  <c r="B134" i="1"/>
  <c r="B133" i="1"/>
  <c r="B119" i="1"/>
  <c r="B114" i="1"/>
  <c r="B123" i="1"/>
  <c r="B126" i="1"/>
  <c r="B116" i="1"/>
  <c r="B137" i="1"/>
  <c r="B122" i="1"/>
  <c r="B128" i="1"/>
  <c r="B132" i="1"/>
  <c r="B131" i="1"/>
  <c r="B127" i="1"/>
  <c r="B115" i="1"/>
  <c r="B94" i="1"/>
  <c r="B93" i="1"/>
  <c r="B113" i="1"/>
  <c r="B110" i="1"/>
  <c r="B105" i="1"/>
  <c r="B103" i="1"/>
  <c r="B99" i="1"/>
  <c r="B96" i="1"/>
  <c r="B90" i="1"/>
  <c r="B107" i="1"/>
  <c r="B106" i="1"/>
  <c r="B112" i="1"/>
  <c r="B108" i="1"/>
  <c r="B89" i="1"/>
  <c r="B100" i="1"/>
  <c r="B104" i="1"/>
  <c r="B98" i="1"/>
  <c r="B102" i="1"/>
  <c r="B91" i="1"/>
  <c r="B111" i="1"/>
  <c r="B101" i="1"/>
  <c r="B92" i="1"/>
  <c r="B97" i="1"/>
  <c r="B95" i="1"/>
  <c r="B109" i="1"/>
  <c r="B70" i="1"/>
  <c r="B84" i="1"/>
  <c r="B74" i="1"/>
  <c r="B88" i="1"/>
  <c r="B82" i="1"/>
  <c r="B79" i="1"/>
  <c r="B87" i="1"/>
  <c r="B78" i="1"/>
  <c r="B81" i="1"/>
  <c r="B77" i="1"/>
  <c r="B75" i="1"/>
  <c r="B80" i="1"/>
  <c r="B71" i="1"/>
  <c r="B69" i="1"/>
  <c r="B73" i="1"/>
  <c r="B72" i="1"/>
  <c r="B85" i="1"/>
  <c r="B83" i="1"/>
  <c r="B86" i="1"/>
  <c r="B76" i="1"/>
  <c r="B67" i="1"/>
  <c r="B59" i="1"/>
  <c r="B57" i="1"/>
  <c r="B65" i="1"/>
  <c r="B64" i="1"/>
  <c r="B63" i="1"/>
  <c r="B53" i="1"/>
  <c r="B61" i="1"/>
  <c r="B60" i="1"/>
  <c r="B62" i="1"/>
  <c r="B56" i="1"/>
  <c r="B55" i="1"/>
  <c r="B68" i="1"/>
  <c r="B58" i="1"/>
  <c r="B54" i="1"/>
  <c r="B66" i="1"/>
  <c r="B37" i="1"/>
  <c r="B38" i="1"/>
  <c r="B42" i="1"/>
  <c r="B52" i="1"/>
  <c r="B33" i="1"/>
  <c r="B45" i="1"/>
  <c r="B40" i="1"/>
  <c r="B43" i="1"/>
  <c r="B46" i="1"/>
  <c r="B47" i="1"/>
  <c r="B49" i="1"/>
  <c r="B39" i="1"/>
  <c r="B44" i="1"/>
  <c r="B41" i="1"/>
  <c r="B35" i="1"/>
  <c r="B34" i="1"/>
  <c r="B51" i="1"/>
  <c r="B50" i="1"/>
  <c r="B36" i="1"/>
  <c r="B48" i="1"/>
  <c r="B31" i="1"/>
  <c r="B10" i="1"/>
  <c r="B22" i="1"/>
  <c r="B6" i="1"/>
  <c r="B20" i="1"/>
  <c r="B19" i="1"/>
  <c r="B18" i="1"/>
  <c r="B9" i="1"/>
  <c r="B4" i="1"/>
  <c r="B11" i="1"/>
  <c r="B21" i="1"/>
  <c r="B27" i="1"/>
  <c r="B23" i="1"/>
  <c r="B24" i="1"/>
  <c r="B17" i="1"/>
  <c r="B15" i="1"/>
  <c r="B32" i="1"/>
  <c r="B26" i="1"/>
  <c r="B3" i="1"/>
  <c r="B30" i="1"/>
  <c r="B25" i="1"/>
  <c r="B12" i="1"/>
  <c r="B8" i="1"/>
  <c r="B14" i="1"/>
  <c r="B13" i="1"/>
  <c r="B29" i="1"/>
  <c r="B28" i="1"/>
  <c r="B7" i="1"/>
  <c r="B2" i="1"/>
  <c r="B5" i="1"/>
  <c r="B16" i="1"/>
</calcChain>
</file>

<file path=xl/sharedStrings.xml><?xml version="1.0" encoding="utf-8"?>
<sst xmlns="http://schemas.openxmlformats.org/spreadsheetml/2006/main" count="2525" uniqueCount="898">
  <si>
    <t>similarity</t>
  </si>
  <si>
    <t>KNWR:Ento:10838</t>
  </si>
  <si>
    <t>M02696:121:000000000-AP85G:1:1103:27763:8437 1:N:0:219</t>
  </si>
  <si>
    <t>CNCHF2119-12</t>
  </si>
  <si>
    <t>Insecta</t>
  </si>
  <si>
    <t>Hemiptera</t>
  </si>
  <si>
    <t>Cicadellidae</t>
  </si>
  <si>
    <t>Euscelis</t>
  </si>
  <si>
    <t>Euscelis monodens sp. nov</t>
  </si>
  <si>
    <t>BOLD:ACG7815</t>
  </si>
  <si>
    <t>Yukon Territory</t>
  </si>
  <si>
    <t>GGTACAGGATGAACAGTTTACCCCCCCTTTCAAGTAACATTGCCCATTCAGGAGCAAGAGTAGATTTATCTATCTTCTCTCTTCTCTCTACACTTAGCGGGAATTTCTTCAATTTTAGGTGCAGTAAATTTCATTTCAACTGTAATAAATATACGAACATCAGGAATACTGATAGACCGCACTCCTCTTTTTGTGTGATCAGTTCTTATTACTGCAATTCTTTTACTTCTGTCATTACCGGTATTGGCTGGAGCCATCACCATACTCCTTACTGACCGAAATATAAACACAACATTTTTTGACCCTGCAGGTGGGGGTGACCCAATTCTCTATCAACATTTATTTTGATTTTTTGGTCACCCTGAAGTTTA</t>
  </si>
  <si>
    <t>M02696:121:000000000-AP85G:1:2101:20233:22406 1:N:0:219</t>
  </si>
  <si>
    <t>CNKLH1923-15</t>
  </si>
  <si>
    <t>Diptera</t>
  </si>
  <si>
    <t>Chloropidae</t>
  </si>
  <si>
    <t>Chloropidae gen. undet.</t>
  </si>
  <si>
    <t>Chloropidae sp. BOLD:AAH4161</t>
  </si>
  <si>
    <t>BOLD:AAH4161</t>
  </si>
  <si>
    <t>GGAACTGGATGAACTGTATACCCCCCTTTATCATCTATTATTGCTCATGGAGGAGCTTCAGTTGATTTAGCAATTTTTTCTTTACATTTAGCAGGAGTTTCTTCAATTTTAGGAGCTGTAAATTTCATTACAACAGTAATTAATATACGATCAACAGGAATTACATTTGATCGAATACCTTTATTTGTTTGATCAGTAGTAATTACTGCATTATTATTACTACTTATTTCACTTCCAGTCCTGGCAGGAGCAATCACTATACTACTGACAGACCGAAACTTAAACACATCATTTTTTGATCCTGCTGGTGGGGGAGACCCAATTCTATATCAACACTTATTTTGATTTTTTGTCACCCTGAAGTTTA</t>
  </si>
  <si>
    <t>M02696:121:000000000-AP85G:1:1109:23535:11731 1:N:0:219</t>
  </si>
  <si>
    <t>UAMIC423-13</t>
  </si>
  <si>
    <t>Coleoptera</t>
  </si>
  <si>
    <t>Elateridae</t>
  </si>
  <si>
    <t>Hypnoidus</t>
  </si>
  <si>
    <t>Hypnoidus bicolor</t>
  </si>
  <si>
    <t>BOLD:AAH2367</t>
  </si>
  <si>
    <t>Alaska</t>
  </si>
  <si>
    <t>GGTACTGGATGAACAGTATATCCCCCCTTTATCAGCCAACATCGCCCACAGAGGATCATCTGTTGACTTAGCAATTTTTAGATTACATCTAGCTGGTATCTCATCTATCCTAGGAGCAGTAAATTTTATTTCAACTGTAATCAATATACGATCAACGGGAATCAACTTTGATCGTATACCATTATTTGTTTGAGCTGTAGCAATTACTGCACTTCTACTACTTATTTCACTTCCAGTCCTGGCAGGAGCAATCACTATACTACTGACAGACCGAAACTTAAACACATCATTTTTTGATCCTGCTGGTGGGGGAGACCCAATTCTATATCAACACTTATTTTGATTTTTTGGTCACCCTGAAGTTTA</t>
  </si>
  <si>
    <t>M02696:121:000000000-AP85G:1:1117:12198:21971 1:N:0:219</t>
  </si>
  <si>
    <t>BBDCP123-10</t>
  </si>
  <si>
    <t>Fanniidae</t>
  </si>
  <si>
    <t>Fannia</t>
  </si>
  <si>
    <t>Fannia aethiops</t>
  </si>
  <si>
    <t>BOLD:AAM6399</t>
  </si>
  <si>
    <t>British Columbia</t>
  </si>
  <si>
    <t>GGTACTGGTTGAACAGTTTATCCTCCCACTATCATCTAACATCGCTCACGGAGGAGCATCCGTAGATCTAGCTATTTTTTCTTTACATTTAGCTGGAATTTCATCAATTTTAGGAGCTGTGAATTTTATCACAACTGTAATTAATATACGAGCTACAGGAATTACATTTGACCGAATACCTTTATTTGTTTGATCTGTAGTAATTACAGCATTATTATTACTTTTATCTTTACCTGTATTAGCCGGAGCTATTACTATATTATTAACAGATCGAAATATAAATACATCCTTTTTTGACCCTGCAGGAGGAGGAGATCCTATTTTATATCAACATTTATTTTGATTTTTTGGTCACCCTGAAGTTTA</t>
  </si>
  <si>
    <t>M02696:121:000000000-AP85G:1:2107:19603:12094 1:N:0:219</t>
  </si>
  <si>
    <t>CNCHA1661-11</t>
  </si>
  <si>
    <t>Miridae</t>
  </si>
  <si>
    <t>Mecomma</t>
  </si>
  <si>
    <t>Mecomma gilvipes</t>
  </si>
  <si>
    <t>BOLD:AAZ6451</t>
  </si>
  <si>
    <t>GGTACTGGATGAACAGTTTATCCCCCCCCTTTCAGGAAATATATCCCACAATGGAAGATGTGTAGATATAGCAATTTTCTCACTCCATCTAGCCGGAATTTCATCTATTTTAGGAGCAGTAAATTTTATTTCAACAATCTTGAACATACGATCAACAGGTATAACTTTAGAGCAAATCCCATTATTTGTTTGATCTGTAGGAATTACAGCTCTACTTTTATTATTATCGCTACCTGTCCTAGCAGGGGCTATCACCATATTATTAACAGATCGAAACTTCAACACATCTTTCTTTGACCCTGCAGGAGGGGGAGATCCCATCCTTTATCAACATTTATTTTGATTTTTTGGTCACCCTGAAGTTTA</t>
  </si>
  <si>
    <t>M02696:121:000000000-AP85G:1:1101:21122:7650 1:N:0:219</t>
  </si>
  <si>
    <t>UAMIC2091-14</t>
  </si>
  <si>
    <t>Salignus</t>
  </si>
  <si>
    <t>Salignus tahoensis</t>
  </si>
  <si>
    <t>BOLD:AAF9947</t>
  </si>
  <si>
    <t>GGTACTGGATGAACAGTATACCCTCCCATTATCAGCAAATATTTCACATAATGGGGCATCTGTTGATCTAGCAATTTTCTCATTACATTTAGCTGGTGTTTCATCTATTTTAGGGGCAGTAAATTTTATTTCAACAATTATTAATATGCGACCAGAAGGAATAAATGCTGAACGTATTCCATTATTTGTATGGTCAGTAGGAATTACTGCCCTATTATTATTATTATCATTACCAGTATTAGCTGGTGCTATAACAATATTATTAACAGCTCGAAATTTTAATACAGCATTTTTTGACCCGGCAGGAGGGGGAGACCCTATTCTATATAAACATTTACTTTGATTTTTTGGTCACCCTGAAGTTTA</t>
  </si>
  <si>
    <t>M02696:121:000000000-AP85G:1:1102:18541:12591 1:N:0:219</t>
  </si>
  <si>
    <t>BBDCN497-10</t>
  </si>
  <si>
    <t>Sepsidae</t>
  </si>
  <si>
    <t>Sepsis</t>
  </si>
  <si>
    <t>Sepsis neocynipsea</t>
  </si>
  <si>
    <t>BOLD:ABY4960</t>
  </si>
  <si>
    <t>GGTACAGGATGAACAGTTTACCCTCCTTTTATCTTCAGGTATTGCTCATGGAAGAGCTTCAGTTGATGTAGCAATTTTTTCTCTACATTTAGCAGGAATTTCTTCTATTTTAGGGGCTGTAAATTTTATCACAACAATTATAATTATACGATCTACAGGAATTACATTTGATCGAATACCTTTATTTGTATGAGCTGTTGTTATTACTGCACACCTTTTACTTTTATCACTACCTCTTTTAGCAGGAGCTATTACAATACTATTAACTGATCTAAATTTGAATACCTCATTTTTTGACCCTGCTGGAGGTGGAGACACAATTCTTTATCAACAATTATTTTGATTTTTTGGTCACCCTGAAGTTTA</t>
  </si>
  <si>
    <t>M02696:121:000000000-AP85G:1:1102:26209:7726 1:N:0:219</t>
  </si>
  <si>
    <t>UAMIC625-13</t>
  </si>
  <si>
    <t>Empoasca</t>
  </si>
  <si>
    <t>Empoasca luda</t>
  </si>
  <si>
    <t>BOLD:AAG8683</t>
  </si>
  <si>
    <t>GGAACTGGTTGAACAGTTTATCCCCCCTCTTTCATCTAATATTACTCATTCTGGTTCTAGTGTTGATTTAGCTATTTTTTCATTACATTTAGCTGGTATTTCCTCAATTTTAGGAGCTGTAAATTTTATTACGACTGTGATTAATATGCGTTCTAATGGAATAACTTTTGATAAGATTCCTCTATTTGTGTGATCAGTTTTTATTACAGCTATTTTGTTGTTACTTTCCTTACCCGTATTAGCAGGAGCTATTACTATATTATTAACAGATCGAAATTTAAATACATCATTTTTTAATCCCTCAGGTGGTGGGGATCCAATTTTATATCAACACTTATTTTGATTTTTTGGTCACCCTGAAGTTTA</t>
  </si>
  <si>
    <t>M02696:121:000000000-AP85G:1:1106:24439:7749 1:N:0:219</t>
  </si>
  <si>
    <t>DKNWR024-11</t>
  </si>
  <si>
    <t>Lauxaniidae</t>
  </si>
  <si>
    <t>Lauxania</t>
  </si>
  <si>
    <t>Lauxania shewelli</t>
  </si>
  <si>
    <t>BOLD:AAH3531</t>
  </si>
  <si>
    <t>GGTACTGGTTGAACTGTTTATCCCCCCGCTATCTTCTGGAATCGCCCATGGAGGTGCCTCAGTTGACTTAGCAATTTTTAGACTTCATTTAGCCGGAGTATCTTCAATTTTAGGGGCCGTAAATTTTATTACTACTGTAATCAATATACGATCTACTGGAATTACTTTCGACCGAATACCTTTATTTGTATGATCAGTAGTAATTACAGCTCTTTTATTACTTTTATCTCTACCCGTATTAGCTGGAGCCATTACAATATTACTAACTGATCGAAATTTAAACACCTCATTCTTTGACCCAGCTGGAGGAGGAGACCCTATTCTTTATCAACATTTATTTTGATTTTTTGGTCACCCTGAAGTTTA</t>
  </si>
  <si>
    <t>M02696:121:000000000-AP85G:1:1110:6431:18473 1:N:0:219</t>
  </si>
  <si>
    <t>GGTACTGGTTGAACAGTTTATCCCCCCTCTTTCAAGTAACATTGCCCATTCAGGAGCGAGAGTAGATTTATCTATCTTCTCTCTCCATTTAGCAGGAATTTCTTCTATTTTAGGAGCTGTAAATTTTATTACAACAGTTATTAATATACGATCTACAGGAATTACATTTGATCGAATACCTTTATTTGTATGAGCTGTTGTTATTACTGCACTTCTTTTACTTTTATCATTACCTGTTTTAGCAGGAGCAATTACAATATTATTAACTGATCGAAATTTAAATACCTCATTTTTTGACCCTGCTGGAGGTGGTGACCCAATTCTTTACCAACATTTATTTTGATTTTTTGGTCACCCTGAAGTTTA</t>
  </si>
  <si>
    <t>M02696:121:000000000-AP85G:1:1114:18990:6398 1:N:0:219</t>
  </si>
  <si>
    <t>BBHCN628-10</t>
  </si>
  <si>
    <t>Limotettix</t>
  </si>
  <si>
    <t>Limotettix dasidus</t>
  </si>
  <si>
    <t>BOLD:AAG8684</t>
  </si>
  <si>
    <t>GGAACTGGATGAACAGTTTATCCCCCTTTGTCAAGAAATATTGCTCATTCAGGACCTAGAGTGGACTTATCTATTTTTTCACTTCATTTAGCAGGAATTTCCTCAATCCTAGGAGCAATTAATTTTATTACAACAATTATAAATATACGTCCTATAGGTATATCTATAGAACGAACCCCTTTATTTGTATGGTCAGTATTAATCACAGCAATTCTTTTATTAATTTCACTTCCAGTTCTTGCAGGAGCAATTACAATATTATTAACAGATCGTAATATTAATACTACATTTTTTGACCCAGCAGGAGGGGGGGGACCCTATCTTGTATCAACATTTGTTTTGATTTTTTGGTCACCCTGAAGTTTA</t>
  </si>
  <si>
    <t>M02696:121:000000000-AP85G:1:1119:15880:24831 1:N:0:219</t>
  </si>
  <si>
    <t>UAMIC1935-14</t>
  </si>
  <si>
    <t>Psyllidae</t>
  </si>
  <si>
    <t>Craspedolepta</t>
  </si>
  <si>
    <t>Craspedolepta alaskensis</t>
  </si>
  <si>
    <t>BOLD:ACM1279</t>
  </si>
  <si>
    <t>GGTACAGGTTGAACTGTATACCCCCCACTTTCTAATAGTTCTTTCCATAGAGGATACTCAATTGATATAGCAATTTTTTCACTTCACCTGGCAGGAATTTCTTCTATCCTTGGAGCAATCAACTTTATTACAACAATTTTAAATATACGATCTTCATTGTGTGATTTAGAAAAGATACCCTTGTTTGTTTGATCAGTATTAATTACTGCATTTCTTCTCCTTTTAGCCCTTCCAGTACTAGCTGGAGCAATCACTATACTTTTAACTGACCGAAATTTTAATACTTCTTTTTTTGATCCTAGAGGTGGGGGAGACCCTATTTTATACCAACATTTATTCTGATTTTTTGGTCACCCTAAAGTTTTA</t>
  </si>
  <si>
    <t>M02696:121:000000000-AP85G:1:2109:9208:3656 1:N:0:219</t>
  </si>
  <si>
    <t>KNWRA103-14</t>
  </si>
  <si>
    <t>Anthomyiidae</t>
  </si>
  <si>
    <t>Delia</t>
  </si>
  <si>
    <t>Delia echinata</t>
  </si>
  <si>
    <t>BOLD:ACT6183</t>
  </si>
  <si>
    <t>GGTACTGGATGAACTGTTTATCCCCCCATTATCTAATAATATCGCTCATAATGGAGCTTCTGTTGATTTAGCAATTTTTTCTCTACATTTAGCTGGAATTTCATCAATTTTAGGTGCTGTAAATTTTATCACAACTGTAATTAATATACGATCTAAAGGAATCACTTTTGACCGTATACCATTATTTGTAAGATCAGTAGTAATTACAGCTTTACTTCTCTTATTATCTTTACCTGTTTTAGCAGGTGCTATTACTATATTATTAACTGATCGAAACTTAAATACATCATTTTTTGACCCAGCAGGAGGAGGGGATCCAATTTTATATCAACACTTATTTTGATTTTTTGGTCACCCTGAAGTTTA</t>
  </si>
  <si>
    <t>M02696:121:000000000-AP85G:1:2116:11467:5324 1:N:0:219</t>
  </si>
  <si>
    <t>BBHCN362-10</t>
  </si>
  <si>
    <t>Sonronius</t>
  </si>
  <si>
    <t>Sonronius dahlbomi</t>
  </si>
  <si>
    <t>BOLD:AAN8426</t>
  </si>
  <si>
    <t>GGTACAGGATGAACTGTATACCCCCCCTCTCTCTGGAAATATTGCTCATGCAGGTCCTAGTGTTGACATATCAATTTTTTCACTACACTTAGCAGGGGTTTCTTCTATCTTAGGAGCAGTAAATTTTATTACAACTGTAATAAATATACGACCTAGAGGTATAACCTTAGACCGAACCCCATTACTTGTATGATCTGTTTTAATTACTGCAGTCCTATTATTACTATCACTCCCAGTACTTGCTGGGGCAATCACCATACTACTCACTGATCGGAATATTAATACAACTTTCTTCGACCCAGCTGGTGGTGGGGACCCTATCTTATACCAACATTTGTTTTGATTTTTTGGTCACCCTGAAGTTTA</t>
  </si>
  <si>
    <t>M02696:121:000000000-AP85G:1:1101:16241:17692 1:N:0:219</t>
  </si>
  <si>
    <t>BBHCN985-10</t>
  </si>
  <si>
    <t>Psocoptera</t>
  </si>
  <si>
    <t>Caeciliusidae</t>
  </si>
  <si>
    <t>Valenzuela</t>
  </si>
  <si>
    <t>Valenzuela flavidus</t>
  </si>
  <si>
    <t>BOLD:AAN8447</t>
  </si>
  <si>
    <t>GGTACAGGTTGAACTGTTTATCCCCCTTTATCAAGTGCTATTGCACATACAGGTGCTTCTGTAGACCTTGCAATCTTTTCCCTACATTTGGCTGGTATTAGATCTATTTTAGGAGCAGTTAACTTCATTACAACTATTATTAATATACGATCTAAAAGATTAACATTAGAACGAATACCTTTATTTGTTTGATCCGTGTTTATCACCGCAATCTTACTTCTCCTCTCTTTACCTGTTTTAGCAGGTGCTATTACTATATTACTCACAGATCGAAATATTAATACATCTTTTTTTGACCCAGCTGGTGGGGGAGACCCAATTCTTTACCAACATTTATTTTGATTTTTTGGTCACCCTGAAGTTTA</t>
  </si>
  <si>
    <t>M02696:121:000000000-AP85G:1:2105:8390:14804 1:N:0:219</t>
  </si>
  <si>
    <t>NGNAF686-13</t>
  </si>
  <si>
    <t>Euscelis aemulans</t>
  </si>
  <si>
    <t>BOLD:ABA5839</t>
  </si>
  <si>
    <t>GGAACTGGTTGAACTGTTTATCCCCCTCTTTCAAATAACATTGCCCATTCAGGAGCAAGAGTAGATTTATCTATCTTCTCTCTACACTTAGCTGGAATGTCTTCAATTTTAGGTGCAGTAAATTTCACTTCCACTGTAATAAATATACGAACATCAGGAACATTATTAGACCGAACTCCTCTATTTGTATGGTCAGTTCTTATTACTGCAATTCTATTATTACTATCACTACCAGTATTAGCTGGGGCGATTACTATACTTCTTACAGATCGAAATATCAACACAACATTCTTCGACCCTGCAGGTGGGGGTGACCCAATTCTATACCAACATTTATTTTGATTTTTTGGTCACCCTGAAGTTTA</t>
  </si>
  <si>
    <t>M02696:121:000000000-AP85G:1:1101:16097:5959 1:N:0:219</t>
  </si>
  <si>
    <t>GGAACTGGATGAACTGTTTACCCCCCTCTTTCAAGTAACATTGCCCATTCAGGAGCGAGAGTAGATTTATCTATCTTCTCTCTGCACTTGGCAGGAATTTCTTCAATTTTAGGTGCAGTAAATTTCATTTCAACTGTAATAAATATACGAACGTCAGGGATACTCTTAGACCGCACTTCCCTTTTTGTGTGATCAGTTCTTATTACTGCAATTCTACTACTTCTGTCATTACCGGTATTGGCTGGAGCCATTCCCCATATTCTTTCCGAACCGAATTTTAACACCAACTTTTTTTAACCTGGAGGGGGGGGTGACCCAATTCTCTATCAACATTTATTTTGATTTTTTGGTCACCCTGAAGTTTA</t>
  </si>
  <si>
    <t>M02696:121:000000000-AP85G:1:1101:18296:17195 1:N:0:219</t>
  </si>
  <si>
    <t>CNCHG1367-12</t>
  </si>
  <si>
    <t>Idiocerus</t>
  </si>
  <si>
    <t>Idiocerus sp. BOLD:ACB0208</t>
  </si>
  <si>
    <t>BOLD:ACB0208</t>
  </si>
  <si>
    <t>Newfoundland and Labrador</t>
  </si>
  <si>
    <t>GGTACTGGATGAACTGTTTATCCCCCTCTTTCTTCTAATGTTGCTCATTCTGGTCCTAGAGTTGATTTAGCAATTTTTTCTTTACATTTAGCAGGTATCTCTTCTATCCTAGGGGCAGTAAATTTTATCACTACAGTGATTAACATACGATCTTCAGGAATAACTTTTGACCAAACTCCATTATTTGTATGGTCAGTTCTAATTACAGCGGTTTTATTATTACTTTCATTACCAGTATTAGCTGGTGCTATTACTATATTGCTAACTGATCGTAATATTAATACTTCTTTCTTTGACCCTTCAGGTGGTGGGGACCCTATTTTATACCAACATTTATTTTGATTTTTTGGTCACCCTGAAGTTTA</t>
  </si>
  <si>
    <t>M02696:121:000000000-AP85G:1:1101:22088:19239 1:N:0:219</t>
  </si>
  <si>
    <t>GGTACTGGATGAACAGTTTACCCCCCTCTATCTTCAGTCATTGCTCATGGTGGAGCTTCAGTAGATTTAGCTATTTTCTCATTACACCTGGCTGGTATTTCTTCTATTTTAGGAGCTGTAAATTTTATTACTACAGTAATTAACATACGATCTTCAGGAATAACTTTTGATCAAACTCCATTATTTGTATGGTCAGTTTTAATTACAGCGGTTTTATTACTACTTTCATTACCAGTATTAGCTGGTGCTATTACTATATTATTAACTGATCGTAATATTAATACTTCTTTCTTTGACCCTTCAGGTGGGGGAGATCCTATTTTGTATCAACATTTATTTTGATTTTTTGGTCACCCTGAAGTTTA</t>
  </si>
  <si>
    <t>M02696:121:000000000-AP85G:1:1102:9154:14207 1:N:0:219</t>
  </si>
  <si>
    <t>UAMIC2024-14</t>
  </si>
  <si>
    <t>Lygocoris</t>
  </si>
  <si>
    <t>Lygocoris rugicollis</t>
  </si>
  <si>
    <t>BOLD:ABU7216</t>
  </si>
  <si>
    <t>GGTACAGGATGAACTGTATACCCCCCTCTATCAGCAAACATCTCCCATAACGGAGCCTCAGTAGACCTAGCAATCTTCTCACTTCACCTAGCAGGTGTGAGATCCATCTTAGGTGCAGTAAACTTCATTTCAACAATTATCAATATACGACCTATAGGAATAAACGCAGAGCGTATTCCACTATTTGTATGATCAGTGGCTATTACTGCTCTACTATTACTTTTATCATTACCAGTACTAGCTGGTGCTATCACTATACTACTAACAGATCGAAACTTCAATACATCATTTTTTGACCCTGCAGGAGGGGGGGATCCAATTCTATATCAGCACCTATTTTGATTTTTTGGTCACCCTGAAGTTTA</t>
  </si>
  <si>
    <t>M02696:121:000000000-AP85G:1:1105:26460:4692 1:N:0:219</t>
  </si>
  <si>
    <t>GGTACTGGTTGAACTGTATATCCTCCTCTTTCAAGTAACATTGCCCATTCAGGAGCGAGAGTAGATTTATCTATCTTCTCTCTGCACTTGGCAGGAATTTCTTCAATGTTAGGGGCAGTAAATTTCAGGTCAACTGTAATAAATATACGAACGTCAGGGATACTCTTAGACCGCACTCCCCTTTTTGTGTGATCGTTTCTTATTACTGCAATTCTACTACTTCTGTCGTTACCGGTATTGGCTGGAGCCATCCCCCTCCTCCTTGCTTACCGAAATATAACCACCCCATTTTTTGCCTCTGCCTGTGGGCGTGACCCCCTTTTCTATCTACATTTCTTTTGATTTTTTGGTCACCCTGAAGTTTA</t>
  </si>
  <si>
    <t>M02696:121:000000000-AP85G:1:1107:16276:10544 1:N:0:219</t>
  </si>
  <si>
    <t>CNGLC421-13</t>
  </si>
  <si>
    <t>Sciaridae</t>
  </si>
  <si>
    <t>Sciaridae gen. undet.</t>
  </si>
  <si>
    <t>Sciaridae sp. BOLD:AAH3999</t>
  </si>
  <si>
    <t>BOLD:AAH3999</t>
  </si>
  <si>
    <t>GGTACAGGTTGAACAGTTCACCCTCCTCTATCTTCAACTTTATCCCACTCAGGCGCTTCAGTTGATTTATCAATCTTTTCTCTTCATTTAGCTGGTATTTCTTCAATTTTAGGAGCTGTAAATTTTATTTCCACTATTATTAATATACGAGCCCCCGGAATATTATTCGATAAAATACCTTTATTTGTATGATCTGTATTAATTACAGCTATTCTACTCCTACTTTCATTACCAGTTTTAGCCGGAGCTATCACTATACTTCTAACAGATCGAAATTTGAACACTTCTTTCTTTGACCCGGCTGGAGGAGGAGACCCGATCTTATATCAACACTTATTTTGATTTTTTGGTCACCCTGAAGTTTA</t>
  </si>
  <si>
    <t>M02696:121:000000000-AP85G:1:1108:12405:13161 1:N:0:219</t>
  </si>
  <si>
    <t>BBDCN953-10</t>
  </si>
  <si>
    <t>Anthomyzidae</t>
  </si>
  <si>
    <t>Anthomyza</t>
  </si>
  <si>
    <t>Anthomyza sp. BOLD:AAL8100</t>
  </si>
  <si>
    <t>BOLD:AAL8100</t>
  </si>
  <si>
    <t>GGTACAGGTTGAACTGTTTATCCTCCTTTATCATCAGTAATTGCTCATGGAGGACCTTCTGTAGATTTAGCTATTTTTTCTCTTCATTTAGCAGGAATTTCCTCAATTTTAGGTGCTGTAAATTTTATTACAACTGTAATTAATATACGAGCTACTGGAATTACCTTTGACCGAATACCATTATTTGTTTGATCTGTAGTAATTACTGCATTTTTACTATTACTATCTTTACCTGTATTAGCAGGAGCTATTACTATACTTTTAACAGATCGTAATTTGAATACTTCTTTTTTTGATCCTGCTGGTGGAGGAGACCCTATTCTTTACCAACACTTATTTTGATTTTTTGGTCACCCTGAAGTTTA</t>
  </si>
  <si>
    <t>M02696:121:000000000-AP85G:1:1108:8006:9062 1:N:0:219</t>
  </si>
  <si>
    <t>MFAI008-11</t>
  </si>
  <si>
    <t>Muscidae</t>
  </si>
  <si>
    <t>Coenosia</t>
  </si>
  <si>
    <t>Coenosia impunctata</t>
  </si>
  <si>
    <t>BOLD:AAQ0758</t>
  </si>
  <si>
    <t>GGAACTGGATGAACTGTATACCCTCCTTTATCATCTAATATTGCTCATGGAGGAGCTTCTGTAGATTTAGCTATTTTTTCACTTCATTTAGCTGGAATTTCTTCTATTCTAGGAGCTGTAAATTTTATTACTACTGTAATTAATATACGATCAACAGGAATTACATTTGATCGAATACCTTTATTTGTTTGATCTGTAGTTATTACAGCTTTATTATTATTATTATCATTACCCGTATTAGCTGGAGCAATTACAATATTATTAACAGATCGAAACTTAAATACTTCTTTTTTTGACCCTGCAGGAGGAGGAGATCCAATTTTATACCAACATTTATTTTGATTTTTTGGTCACCCTGAAGTTTA</t>
  </si>
  <si>
    <t>M02696:121:000000000-AP85G:1:1112:14257:4480 1:N:0:219</t>
  </si>
  <si>
    <t>GGTACTGGATGAACAATATATCCCCCTCTTTCAAGTAACATTGCCCATTCAGGAGCGAGAGTAGATTTATCTATCTTCTCTCTGCACTTGGCAGGAATTTCTTCAATTTTAGGTGCAGTAAATTTCATTTCAACTGTAATAAATATACGAACGTCAGGGATACTCTTAGACCGCACTCCCCTTTTTGTGTGATCAGTTCTTATTACTGCAATTCTACTACTTCTGTCATTACCGGTATTGGCTGGAGCCATCACCATGCTACTGAGTGATAGGAATATTAATACAACTTTCTTCGACTCTGCTGGTGGGGGGGACCCTATCTTATACCAACATTTGTTTTGATGTTGTGGTCACCCTGAAGTTTA</t>
  </si>
  <si>
    <t>M02696:121:000000000-AP85G:1:1117:15949:14519 1:N:0:219</t>
  </si>
  <si>
    <t>GGAACTGGATGAACTGTATATCCCCCTCTTTCAAGTAACATTGCCCATTCAGGAGCGAGAGTAGATTTATCTATCTTCTCTCTGCACTTGGCAGGAATTTCCTCAATTTTAGGTGCAGTAAATTTCATTTCAACTGTAATAAATATACGAACGTCAGGGATACTCTTAGACCGCACTCCCCTTTTTGTGTGATCAGTTCTTATTACTGCAATTCTACTACTTCTGTCATTACCAGTTTTAGCCGGAGCTATTACTATACTTTTAACAGACCGAAATTTGAACACTTCTTTCTTTGACCCAGCCGGAGGGGGAGACCCAATCTTATATCAACACTTATTTTGATTTTTTGGTCACCCTGAAGTTTA</t>
  </si>
  <si>
    <t>M02696:121:000000000-AP85G:1:2108:20606:24062 1:N:0:219</t>
  </si>
  <si>
    <t>GGAACAGGTTGAACAGTTTACCCCCCTCTTTCAAGTAACATTGCCCATTCAGGAGCGAGAGTAGATTTATCTATCTTCTCTCTGCACTTGGCAGGAATTTCTTCAATTTTAGGTGCAGTAAATTTCATTTCAACTGTAATCAATATACGAACGTCAGGGATACTCTTAGACCGCACTCTCCTATTTGTGTTATCAGCTCTGACTACTGCAATTCTACTACTTCTGTCATTACCGGTATTGGCTGGAGCCATCACCATACTCCTTACTGACCTAAATATAAATACATCCTTTTTTGCCCCTGCATGAGGAGGAGATCCTATATTATATCAACATTTATTGTGATTGTTTGGTCACCCTTAAGTTTA</t>
  </si>
  <si>
    <t>M02696:121:000000000-AP85G:1:2110:20929:9459 1:N:0:219</t>
  </si>
  <si>
    <t>GGTACTGGTTGAACTGTTTATCCTCCTCTTTCAAGTAACATTGCCCATTCAGGAGCGAGAGTAGATTTATCTATCTTCTCTCTGCACTTGGCAGGAATTTCTTCAATTTTAGGAGCTGTAAATTTCATTACAACAGTAATTAATATACGATCAACAGGAATTACATTTGATCGAATACCTTTATTTGTTTGATCAGTAGTAATTACTGCATTATTATTACTACTTTCATTACCAGTATTAGCTGGAGCTATTACTATATTATTAACAGATCGAAATTTAAACACTTCATTCTTTGATCCAGCAGGAGGGGGAGATCCAATTTTATACCAACATTTATTTTGATTTTTTGGTCACCCTGAAGTTTA</t>
  </si>
  <si>
    <t>M02696:121:000000000-AP85G:1:2116:5747:9426 1:N:0:219</t>
  </si>
  <si>
    <t>GGTACAGGATGAACTGTATATCCTCCTCTTTCATGAAACATTGCCCATTCAGGAGCGTGAGTAGATTTAGCTATCTTCTCCCTGCACTTGGCAGGAATTTCTTCAATTTTAGGTGCAGTTAATTTCATTACAACTATAATAAATATACGAACGTCAGGAGTTCTCTTTGACCGCATTCCCCTTTTTGTTTGATCTGTACTTATTACTGCAATTCTACTACTTCTGTCATTACCTGTATTGGCTGGAGCCATCACCATACTCCTAACAGATCGAAATATAAATACATCATTTTTTGACCCTGCAGGTGGAGGAGACCCTATTCTCTATCAACATTTATTTTGATTTTTTGGTCACCCTGAAGTTTA</t>
  </si>
  <si>
    <t>M02696:121:000000000-AP85G:1:1103:23206:20815 1:N:0:219</t>
  </si>
  <si>
    <t>CNKTG2345-15</t>
  </si>
  <si>
    <t>Phoridae</t>
  </si>
  <si>
    <t>Phoridae gen. undet.</t>
  </si>
  <si>
    <t>Phoridae sp. BOLD:AAG3234</t>
  </si>
  <si>
    <t>BOLD:AAG3234</t>
  </si>
  <si>
    <t>GGTACTGGATGAACTGTTACCCTCCTCTTTCATCAAGAATTGCTCATAGTGGAGCTTCAGTTGATTTAGCAATTTTCTCACTTCATCTAGCTGGAATTTCTTCAATTTTAGGTTCTGTAAATTTCATTACTACTATTATTAATATACGTTCATCAGGAATCACTTTTGATCGAATACCTTTATTTGTATGATCAGTAGGAATTACTGCTTTATTACTTTTACTTTCACTTCCTGTTTTAGCAGGTGCTATTACTATACTTTTAACTGATCGAAACTTTAATACTTCTTTCTTTGATCCTGCAGGAGGGGGAGATCCTATTTTATATCAACATTTATTCTGATTTTTTGGTCACCCTGAAGTTTA</t>
  </si>
  <si>
    <t>M02696:121:000000000-AP85G:1:2119:26830:15113 1:N:0:219</t>
  </si>
  <si>
    <t>SSPRA359-15</t>
  </si>
  <si>
    <t>BOLD:AAH3228</t>
  </si>
  <si>
    <t>GGTACAGGATGAACAGTATACCCCCCTTTATCAAGTGCTATTGCACACACAGGTGCCT</t>
  </si>
  <si>
    <t>KNWR:Ento:10839</t>
  </si>
  <si>
    <t>M02696:121:000000000-AP85G:1:1105:17942:23986 1:N:0:220</t>
  </si>
  <si>
    <t>GGAACAGCAGGGTACTGGATGAACTGTTTATCCCCCTCTCTCTGGAAATATTGCTCATGCAGGTCCTAGTGTTGACATATCAATTTTTTCACTACACTTAGCAGGGGTTTCTTCTATCTTAGGAGCAGTAAATTTTATTACAACTGTAATAAATATACGACCTAGAGGTATAACCTTAGACCGAACCCCATTATTTGTATGATCTGTTTTAATTACTGCAGTCCTATTATTACTATCACTCCCAGTACTTGCTGGGGCAATCACCATACTACTCACTGATCGGAATATTAATACAACTTTCTTCGACCCAGCTGGTGGGGGGGACCCTATCTTATACCAACATTTATTTTGATTTTTTGGTCACCCTGAAGTTTA</t>
  </si>
  <si>
    <t>M02696:121:000000000-AP85G:1:2113:9042:4339 1:N:0:220</t>
  </si>
  <si>
    <t>GGAACTGGTTGAACAGTATATCCCCCTCCACTATCATCTAACATCGCTCACGGAGGAGCATCCGTAGATCTAGCTATTTTTTCTTTACATTTAGCTGGAATTTCATCAATTTTAGGAGCTGTGAATTTTATCACAACTGTAATTAATATACGAGCTACAGGAATTACATTTGACCGAATACCTTTATTTGTTTGATCTGTAGTAATTACAGCATTATTATTACTTTTATCTTTACCTGTATTAGCCGGAGCTATTACTATATTATTAACAGATCGAAATATAAATACATCCTTTTTTGACCCTGCAGGAGGAGGAGATCCTATTTTATATCAACATTTATTTTGATTTTTTGGTCACCCTGAAGTTTA</t>
  </si>
  <si>
    <t>M02696:121:000000000-AP85G:1:1104:16014:20580 1:N:0:220</t>
  </si>
  <si>
    <t>GGAACAGGTTGAACAGTATATCCCCCCCACTTTCTAATAGTTCTTTCCATAGAGGATATTCAATTGATATAGCAATTTTTTCACTTCACCTAGCAGGTATTTCTTCTATCCTTGGAGCAATTAACTTTATCACAACAATTCTAAATATACGATCTTCATTGTGTGATTTAGAAAAAATACCCTTATTTGTTTGATCAGTATTAATTACTGCATTTCTTCTACTTTTAGCCCTTCCAGTGCTAGCTGGAGCAATCACTATACTTTTAACAGACCGAAATTTTAATACTTCTTTTTTTGACCCTAGAGGAGGAGGAGACCCTATTTTATACCAACATTTATTTTGATTTTTTGGTCACCCTGAAGTTTA</t>
  </si>
  <si>
    <t>M02696:121:000000000-AP85G:1:1106:13222:19599 1:N:0:220</t>
  </si>
  <si>
    <t>UAMIC1922-14</t>
  </si>
  <si>
    <t>Craspedolepta subpunctata</t>
  </si>
  <si>
    <t>BOLD:AAV0232</t>
  </si>
  <si>
    <t>GGAACTGGATGAACAGTATACCCCCCCCTATCTAATAGTGCTTTTCACAGAGGATACTCAATTGATATAGCAATTTTCTCGCTACATCTTGCAGGAATTTCTTCTATTCTAGGAGCAATTAATTTCATTACTACAATTTTAAATATACGATCTTCATTATGTGATTTAGAAAAATTACCCTTATTTGTTTGATCTGTATTAATTACTGCATTTCTTTTACTTTTAGCCCTCCCAGTATTAGCAGGAGCGATTACAATACTCTTAACAGACCGAAATTTCAACACCTCATTTTTTTATCCTAGAGGGGGGGGGGGGATCCTATTTTATACCAACATTTATTCTGATTTTTTGGTCACCCTGAAGTTTA</t>
  </si>
  <si>
    <t>M02696:121:000000000-AP85G:1:1106:9569:13182 1:N:0:220</t>
  </si>
  <si>
    <t>UAMIC1215-13</t>
  </si>
  <si>
    <t>Hylemya</t>
  </si>
  <si>
    <t>Hylemya variata</t>
  </si>
  <si>
    <t>BOLD:AAG2478</t>
  </si>
  <si>
    <t>GGTACTGGTTGAACTGTTTACCCCCCCTCTATCTTCTAATATTGCACATGGAGGAGCTTCTGTAGATATAGCAATTTTTTCTTTACATTTAGCAGGAATTTCATCAATTTTAGGTGCTGTAAATTTTATTACTACAGTAATTAATATGCGATCAACAGGAATTACTTTTGATCGAATACCTCTATTTGTATGGTCAGTAGTAATTACAGCTTTACTACTTCTATTATCTCTACCAGTTTTAGCTGGTGCAATTACTATATTACTAACAGATCGAAATTTAAATACTTCATTTTTTGATCCAGCAGGAGGAGGAGACCCAATTTTATATCAACATCTATTTTGATTTTTTGGTCACCCTGAAGTTTA</t>
  </si>
  <si>
    <t>M02696:121:000000000-AP85G:1:1102:28525:9635 1:N:0:220</t>
  </si>
  <si>
    <t>CNKLB3727-14</t>
  </si>
  <si>
    <t>Pegomya</t>
  </si>
  <si>
    <t>Pegomya sp. BOLD:AAG2506</t>
  </si>
  <si>
    <t>BOLD:AAG2506</t>
  </si>
  <si>
    <t>GGAACAGGATGAACTGTTTATCCCCCTCTATCTTCTAATATTGCACATGGAGGAGCTTCTGTTGATTTAGCTATTTTTTTCTTTACATTTAGCTGGAATTTCTTCAATTTTAGGAGCAGTAAACTTTATTACTACTGTAATTAATATACGATCAACTGGAATTACGTTTGATCGAATACCATTATTCGTATGATCTGTAGTAATTACAGCTTTATTATTATTATTATCATTACCAGTATTAGCTGGAGCTATTACAATATTATTAACGGATCGAAATTTAAATACTTCATTTTTTGACCCTGCTGGAGGAGGAGATCCTATTTTATATCAACATTTATTTTGATTTTTTGGTCACCCTGAAGTTTA</t>
  </si>
  <si>
    <t>M02696:121:000000000-AP85G:1:1103:10906:24038 1:N:0:220</t>
  </si>
  <si>
    <t>DKNWR029-11</t>
  </si>
  <si>
    <t>Rhagionidae</t>
  </si>
  <si>
    <t>Symphoromyia</t>
  </si>
  <si>
    <t>Symphoromyia sp. BOLD:AAP6399</t>
  </si>
  <si>
    <t>BOLD:AAP6399</t>
  </si>
  <si>
    <t>GGAACAGGTTGAACTGTTTATCCCCCCCTATCTGCTAGAATTGCCCATGCTGGCGCTTCAGTGGATTTAGCAATTTTTTCTCTACATTTAGCAGGAATTTCTTCTATTTTAGGAGCAGTAAATTTTATTACAACAGTAATTAATATACGATCAACAGGTATTTCATTTGATCGAATACCTTTATTCGTATGAGCTGTTGTAATTACAGCTATTCTTTTATTGTTATCTTTACCTGTATTAGCGGGAGCTATTACAATACTATTAACAGATCGAAATTTAAATACTTCATTCTTTGATCCGGCAGGAGGGGGAGACCCTATTTTATATCAACATCTATTTTGATTTTTTGGGTCACCCTGAAGTTTA</t>
  </si>
  <si>
    <t>M02696:121:000000000-AP85G:1:2116:22602:16469 1:N:0:220</t>
  </si>
  <si>
    <t>UAMU058-14</t>
  </si>
  <si>
    <t>Syrphidae</t>
  </si>
  <si>
    <t>Hiatomyia</t>
  </si>
  <si>
    <t>Hiatomyia sp. BOLD:AAZ5940</t>
  </si>
  <si>
    <t>BOLD:AAZ5940</t>
  </si>
  <si>
    <t>GGTACAGGTTGAACTGTTTATCCCCCCTCTTTCTGCTAGTATTGCTCATGGTGGAGCCTCAGTAGATTTAGCTATTTTTTCATTACATTTAGCAGGTATATCATCTATTTTAGGGGCAGTAAATTTTATTACTACAGTAATTAATATACGATCTACTGGAATCTCATATGATCGAATACCTTTATTTGTATGATCAGTTGTAATTACAGCTCTTCTTCTTTTATTATCTTTACCTGTTTTAGCTGGAGCAATTACTATATTATTAACAGACCGAAACTTAAATACTTCTTTCTTTGATCCAGCTGGAGGAGGAGATCCTATTTTATAACAACATTTATTTTGATTTTTTGGTCACACTGAAGTTTA</t>
  </si>
  <si>
    <t>M02696:121:000000000-AP85G:1:1102:8601:23325 1:N:0:220</t>
  </si>
  <si>
    <t>DKNWR078-11</t>
  </si>
  <si>
    <t>Pipunculidae</t>
  </si>
  <si>
    <t>Pipunculus</t>
  </si>
  <si>
    <t>Pipunculus hertzogi</t>
  </si>
  <si>
    <t>BOLD:AAE4793</t>
  </si>
  <si>
    <t>GGTACAGGTTGAACTGTATATCCTCCCCTATCTTCAAACATTGCCCACGGGGGAGCTTCAGTAGATTTAGCAATCTTTTCACTTCACTTAGCCGGAATTTCTTCAATTCTTGGTGCTGTAAACTTTATTACAACTGTAATTAATATACGATCAACAGGAATATCATTTGATCGAATACCTTTATTTGTATGAGCTGTAGTAATTACAGCCCTTTTATTACTTTTGTCTCTGCCAGTTCTAGCCGGAGCTATTACAATACTTTTAACTGACCGAAATTTTAATACATCATTCTTTGACCCAGCAGGAGGTGGTGATCCTATCTTGTACCAACACCTATTCTGATTTTTTGGTCACCCTGAAGTTTA</t>
  </si>
  <si>
    <t>M02696:121:000000000-AP85G:1:1104:4336:5809 1:N:0:220</t>
  </si>
  <si>
    <t>UAMIC2085-14</t>
  </si>
  <si>
    <t>Teratocoris</t>
  </si>
  <si>
    <t>Teratocoris saundersi</t>
  </si>
  <si>
    <t>BOLD:AAG8677</t>
  </si>
  <si>
    <t>GGTACAGGTTGAACAGTTTACCCCCCACTATCAACAAATATCTCACATGCCGGAGCCTCCGTTGACCTAGCAATTTTCTCACTCCATCTAGCAGGAGTCTCATCAATCCTTGGGGCCGTGAATTTTATCTCAACAATTATTAATATACGCCCTAATGGGATAACCGAAGAGCGAATTCCATTATTCGTTTGATCAGTAGGAATTACTGCATTATTATTATTATTATCATTACCCGTGTTGGCGGGGGCTATCACCATACTATTAACAGATCGAAACTTTAATACCTCATTTTTTGACCCTGCAGGAGGCGGGGATCCAATTTTATACCAACACTTATTCTGATTTTTTGGTCACCCTGAAGTTTA</t>
  </si>
  <si>
    <t>M02696:121:000000000-AP85G:1:1109:14046:23062 1:N:0:220</t>
  </si>
  <si>
    <t>CNCHF856-12</t>
  </si>
  <si>
    <t>Latalus</t>
  </si>
  <si>
    <t>Latalus tatraensis</t>
  </si>
  <si>
    <t>GGAACAGGTTGAACAGTTTACCCCCCTCTATCAAGAAACATTGCACATGCTGGAGTGAGTGTAGACATATCAATTTTTTCATTACACTTAGCAGGAATTTCTTCAATCCTTGGAGCAGTAAACTTTATCTCAACTGTTATAAATATACGACCTGCTGGAATAACTTTAGACCGAACACCTTTATTTGTTTGATCTGTTTTAATTACTGCTGTACTTTTACTTCTATCTTTACCTGTACTAGCAGGAGCTATTACGATACTTTTAACTGATCGAAATATCAATACAACATTTTTTGACCCTGCAGGAGGAGGTGACCCAATCTTATAGCAACATTTATTTTGATTTTTTGGTCACCCTGAAGTTTA</t>
  </si>
  <si>
    <t>M02696:121:000000000-AP85G:1:1109:28545:16510 1:N:0:220</t>
  </si>
  <si>
    <t>CNCHF1171-12</t>
  </si>
  <si>
    <t>Diplocolenus</t>
  </si>
  <si>
    <t>Diplocolenus evansi</t>
  </si>
  <si>
    <t>GGAACAGGATGAACTGTTTATCCCCCTCTATCAAGAAATATCGCACATGCAGGTGTTAGAGTCGATATATCAATTTTCTCCTTACATTTAGCAGGGATTTCCTCAATCCTAGGGGCGGTAAACTTTATTTCAACCGTTATAAATATACGACCTGCAGGAATAACATTGGATCGAACACCGCTATTCGTATGGTCTGTTCTTATTACCGCAGTTTTACTTCTTTTATCTCTACCAGTATTAGCAGGAGCTATTACTATACTATTAACTGACCGAAATATTAACACAACATTTTTTGACCCTGCCGGAGGAGGGGACCCAATTTTATACCAACACCTATTTTGATTTTTTGGTCACCCTGAAGTTTA</t>
  </si>
  <si>
    <t>M02696:121:000000000-AP85G:1:1110:8509:16002 1:N:0:220</t>
  </si>
  <si>
    <t>GGTACTGGTTGAACAGTTTATCCCCCTCTATCTTCAACTTTATCCCACTCAGGCGCTTCAGTTGATTTATCAATCTTTTCTCTTCATTTAGCTGGTATTTCTTCAATTTTAGGAGCTGTAAATTTTATTTCCACTATTATTAATATACGAGCCCCCGGAATATTATTCGATAAAATACCTTTATTTGTATGATCTGTATTAATTACAGCTATTCTACTCCTACTTTCATTACCAGTTTTAGCCGGAGCTATCACTATACTTCTAACAGATCGAAATTTGAACACTTCTTTCTTTGACCCGGCTGGAGGAGGAGACCCGATCTTATATCAACACTTATTTTGATTTTTTGGTCACCCTGAAGTTTA</t>
  </si>
  <si>
    <t>M02696:121:000000000-AP85G:1:1112:18909:16737 1:N:0:220</t>
  </si>
  <si>
    <t>CNCDF557-11</t>
  </si>
  <si>
    <t>Tomosvaryella</t>
  </si>
  <si>
    <t>Tomosvaryella sp. BOLD:AAG1659</t>
  </si>
  <si>
    <t>BOLD:AAG1659</t>
  </si>
  <si>
    <t>GGAACAGGTTGAACAGTATACCCTCCTCTATCTTCTAATATTGCTCATGGAGGAGCATCTGTTGATTTAGCAATTTTTTCATTACATTTAGCTGGTATTTCATCAATTCTAGGTGCTGTAAATTTTATTACAACAGTAATTAATATACGATCAATAGGAATTTCATTTGATCGAATACCTCTATTTGTATGAGCAGTAGTAATTACAGCTTTATTATTATTATTATCACTACCAGTATTAGCAGGTGCTATTACAATATTATTAACAGATCGAAATTTCAATACATCATTCTTTGATCCCGCTGGAGGAGGTGATCCTATTCTTTATCAACATTTATTCTGATTTTTTGGTCACCCTGAAGTTTA</t>
  </si>
  <si>
    <t>M02696:121:000000000-AP85G:1:2101:26236:18819 1:N:0:220</t>
  </si>
  <si>
    <t>RDBAB1153-10</t>
  </si>
  <si>
    <t>Aphididae</t>
  </si>
  <si>
    <t>Macrosiphum</t>
  </si>
  <si>
    <t>Macrosiphum euphorbiae</t>
  </si>
  <si>
    <t>BOLD:AAA6213</t>
  </si>
  <si>
    <t>GGTACAGGATGAACTGTTTATCCTCCTTTATCAAACAATATTGCACATAATAACATTTCAGTTGATTTAACTATTTTTTCTTTACATCTAGCAGGAATCTCATCAATTTTAGGAGCAATTAATTTTATTTGTACAATTCTTAATATAATACCAAACAATATAAAATTAAATCAAATTCCTCTTTTTCCTTGATCAATTTTAATTACAGCTATTTTACTAATTTTATCTTTACCAGTTTTAGCTGGTGCCATTACAATACTTTTAACTGATCGTAATTTAAATACATCATTTTTTGATCCAGCAGGAGGAGGAGATCCTATTTTATATCAACATTTATTTTGATTTTTTGGTCACCCTGAAGTTTA</t>
  </si>
  <si>
    <t>M02696:121:000000000-AP85G:1:2109:7820:21635 1:N:0:220</t>
  </si>
  <si>
    <t>NGNAI1146-13</t>
  </si>
  <si>
    <t>Agromyzidae</t>
  </si>
  <si>
    <t>Agromyzidae gen. undet.</t>
  </si>
  <si>
    <t>Agromyzidae sp. BOLD:ACI4583</t>
  </si>
  <si>
    <t>BOLD:ACI4583</t>
  </si>
  <si>
    <t>GGTACTGGATGAACAGTTTACCCCCCACTTTCATCCGTAATTGCTCATGGAGGAGCATCAGTAGATTTAGCCATTTTTTCATTACACTTAGCCGGTATTTCTTCTATTTTAGGGGCAGTAAATTTTATTACCACTATTATTAATATGCGATCAACAGGTATCACGTTTGATCGAATACCTCTATTTGTATGGTCTGTTCTAATTACAGCTGTTCTTTTACTTTTATCTTTACCTGTATTAGCTGGAGCTATTACAATACTAGTAACAGACCGAAATTTTAATACTTCTTTTTTTGACCCTGCGGGAGGAGGAGACCCAATTTTATATCAGCACTTATTTTGATTTTTTGGTCACCCTGAAGTTTA</t>
  </si>
  <si>
    <t>M02696:121:000000000-AP85G:1:2115:9051:5894 1:N:0:220</t>
  </si>
  <si>
    <t>GBHS5989-10</t>
  </si>
  <si>
    <t>Mammalia</t>
  </si>
  <si>
    <t>Primates</t>
  </si>
  <si>
    <t>Homonidae</t>
  </si>
  <si>
    <t>Homo</t>
  </si>
  <si>
    <t>Homo sapiens</t>
  </si>
  <si>
    <t>BOLD:AAA0001</t>
  </si>
  <si>
    <t>Quebec</t>
  </si>
  <si>
    <t>GGTACTGGATGAACTGTTTATCCCCCCTTAGCAGGGAACTACTCCCACCCTGGAGCCTCCGTAGACCTAACCATCTTCTCCTTACACCTAGCAGGTGTCTCCTCTATCTTAGGGGCCATCAATTTCATCACAACAATTATCAATATAAAACCCCCTGCCATAACCCAATACCAAACGCCCCTCTTCGTCTGATCCGTCCTAATCACAGCAGTCCTACTTCTCCTATCTCTCCCAGTCCTAGCTGCTGGCATCACTATACTACTAACAGACCGCAACCTCAACACCACCTTCTTCGACCCCGCCGGAGGAGGAGACCCCATTCTATACCAACACCTATTCTGATTTTTTGGTCACCCTGAAGTTTA</t>
  </si>
  <si>
    <t>M02696:121:000000000-AP85G:1:2117:27869:15399 1:N:0:220</t>
  </si>
  <si>
    <t>BBDCN994-10</t>
  </si>
  <si>
    <t>Scathophagidae</t>
  </si>
  <si>
    <t>Scathophaga</t>
  </si>
  <si>
    <t>Scathophaga furcata</t>
  </si>
  <si>
    <t>BOLD:ACX4405</t>
  </si>
  <si>
    <t>GGTACAGGTTGAACTGTATATCCCCCTTTATCTTCAAATATTGCTCACGGAGGAGCTTCTGTTGATTTAGCAATTTTTTCTCTTCATTTAGCTGGAATTTCATCTATTTTAGGGGCTGTAAATTTTATCACAACTGTAATTAATATACGATCAACAGGAATTACTTTCGATCGAATACCTTTATTTGTATGATCTGTAGTAATTACAGCTGTATTGCTTCTTTTATCTTTACCAGTTTTAGCCGGAGCTATTACTATATTATTAACTGATCGAAATCTTAATACATCATTTTTTGACCCTGCTGGTGGAGGAGATCCAATTTTATACTAACATTTATTTTGATTCTTTGGTCACCCTGAAGTTTA</t>
  </si>
  <si>
    <t>M02696:121:000000000-AP85G:1:2119:26671:5759 1:N:0:220</t>
  </si>
  <si>
    <t>NGNAR388-14</t>
  </si>
  <si>
    <t>Coenosia pilosissima</t>
  </si>
  <si>
    <t>BOLD:AAP6478</t>
  </si>
  <si>
    <t>GGTACAGGTTGAACTGTATACCCTCCTTTATCATCTAATATTGCTCATGGAGGAGCTTCTGTAGATTTAGCTATTTTTTCACTTCATTTAGCTGGAATTTCTTCTATTCTAGGAGCTGTAAATTTTATTACTACTGTAATTAAGATACGATCAACAGGCAGTACAGTTGAGCGAATACCGTTATTTGTTTGATCTGTAGTTATTACAGCTTTATGATGATTATTGTCATTACCTGTAGGAGCTGGAGCTAGGACAATAGTAGGAACAGCCCGAAAATAAAAAACGGCCAAGGGGGAGCCGGCAGGACAAGGACACCCAAGCCCATAACAACATTTATATTGATTTTTTGGTCACCCTGAAGTTTA</t>
  </si>
  <si>
    <t>M02696:121:000000000-AP85G:1:2109:22039:19340 1:N:0:220</t>
  </si>
  <si>
    <t>GGTACTGGTTGAACAGTATACCCCCCCTATCTGCTAGAATTGCCCATGCTGGCGCTTCAGTGGATTTAGCAATTTTTTCACTTCATTTAGCTGGAATTTCTTCTATTCTAGGAGCTGTAAATTTTATTACTACTGTAATTAATATACGATCAACAGGAATTACATTTGATCGAATACCTTTATTTGTTTGATCTGTAGTTATTACAGCTTTATTATTATTATTATCATTACCCGTATTAGCTGGAGCAATTACAATATTATTAACAGATCGAAACTTAAATACTTCTTTTTTTGACCCTGCAGGGGGAGGAGATCCAATTTTATACCAACATCTATTTTGATTTTTTGGTCACCCTGAAGTTTA</t>
  </si>
  <si>
    <t>KNWR:Ento:10840</t>
  </si>
  <si>
    <t>M02696:121:000000000-AP85G:1:1119:11116:4930 1:N:0:221</t>
  </si>
  <si>
    <t>GGAACAGGTTGAACTGTTTATCCCCCTCTTTCAAGTAACATTGCCCATTCAGGAGCGAGAGTAGATTTATCTATCTTCTCTCTGCACTTGGCAGGAATTTCTTCAATTTTAGGTGCAGTAAATTTCATTTCAACTGTAATAAATATACGAACGTCAGGGATACTCTTAGACCGCACTCCCCTTTTTGTGTGATCAGTTCTTATTACTGCAATTCTACTACTTCTGTCATTACCGGTATTGGCTGGAGCCATCACCATACTCCTTACTGACCGAAATATAAACACAACATTTTTTGACCCTGCAGGTGGGGGTGACCCAATTCTCTATCAACATTTATTTTGATTTTTTGGTCACCCTGAAGTTTACTAAGTTTA</t>
  </si>
  <si>
    <t>M02696:121:000000000-AP85G:1:1103:5516:20258 1:N:0:221</t>
  </si>
  <si>
    <t>GGTACTGGTTTGAACTGTTTATCCCCCTCTATCTTCTAATATTGCACATGGAGGAGCTTCTGTAGATATAGCAATTTTTTCTTTACATTTAGCAGGAATTTCGTCAATTTTAGGTGCTGTAAATTTTATTACTACAATAATTAATATGCGATCAACAGGAATTACTTTTGATCGAATACCTCTATTTGTATGGTCAGTAGTAATTACAGCTTTACTACCTCTATTATCTCTACCAGTTTTAGCTGGTGCAATTACTATATTACTAACAGATCGAAATTTAAATACTTCATTTTTTGATCCAGCAGGAGGAGGAGACCCAATTTTATATCAACATCTATTTTGATTTTTTGGTCACCCTGAAGTTTA</t>
  </si>
  <si>
    <t>M02696:121:000000000-AP85G:1:1108:15647:6215 1:N:0:221</t>
  </si>
  <si>
    <t>CNGLF1148-13</t>
  </si>
  <si>
    <t>Empididae</t>
  </si>
  <si>
    <t>Empididae gen. undet.</t>
  </si>
  <si>
    <t>Empididae sp. BOLD:AAF9792</t>
  </si>
  <si>
    <t>BOLD:AAF9792</t>
  </si>
  <si>
    <t>GGTACAGGATGAACTGTTTATCCTCCCTCTTTCATCTGGAATTGCTCATGGAGGAGCTTCTGTAGATTTAGCAATTTTTTCACTTCATTTAGCAGGTATTTCTTCTATTTTAGGGGCCGTAAATTTTATTACAACAGTAATTAATATACGAACCCCAGGAATTTCATTTGACCGCATACCTCTATTTGTTTGATCAGTAGTAATTACAGCTATTCTATTATTACTTTCTTTACCTGTATTAGCTGGAGCTATTACAATATTATTAACAGATCGAAATTTAAATACTTCATTTTTTGATCCGGCAGGAGGAGGAGACCCTATTTTATATCAACATTTATTTTGATTTTTTGGTCACCCTGAAGTTTA</t>
  </si>
  <si>
    <t>M02696:121:000000000-AP85G:1:1119:24253:10683 1:N:0:221</t>
  </si>
  <si>
    <t>GGTACAGGATGAACAGTTTATCCCCCCACTTTCTAATAGTTCTTTCCATAGAGGATATTCAATTGATATAGCAATTTTTTCACTTCACCTAGCAGGTATTTCTTCTATCCTTGGAGCAATTAACTTTATCACAACAATTCTAAATATACGATCTTCATTGTGTGATTTAGAAAAAATACCCTTATTTGTTTGATCAGTATTAATTACTGCATTTCTTCTACTTTTAGCTCTTCCAGTACTAGCTGGAGCAATCACTATACTTTTAACAGACCGAAATTTTAATACTTCTTTTTTTGACCCTAGAGGAGGAGGAGACCCTATTTTATACCAACATTTATTTTGATTTTTTGGTCACCCTGAAGTTTA</t>
  </si>
  <si>
    <t>M02696:121:000000000-AP85G:1:2107:21168:8487 1:N:0:221</t>
  </si>
  <si>
    <t>NGNAJ098-13</t>
  </si>
  <si>
    <t>Paradelia</t>
  </si>
  <si>
    <t>Paradelia brunneonigra</t>
  </si>
  <si>
    <t>BOLD:ACB1112</t>
  </si>
  <si>
    <t>GGTACTGGATGAACTGTTTATCCCCCCTTTATCTTCTAATATTGCCCATGGTGGAGCTTCTGTTGATTTAGCTATTTTTTCTCTTCATTTAGCAGGAATTTCATCAATTTTAGGAGCTGTAAATTTTATTACTACTGTAATTAATATACGATCAACTGGAATTACTTTTGATCGAATACCTTTATTTGTTTGATCAGTAGTAATTACTGCATTATTACTTCTTTTATCTCTACCAGTTTTAGCCGGAGCTATTACTATATTATTAACAGATCGAAATTTAAATACTTCTTTTTTTGACCCTGCTGGGGGAGGAGATCCTATTTTATACCAACATTTATTTTGATTTTTTGGTCACCCTGAAGTTTA</t>
  </si>
  <si>
    <t>M02696:121:000000000-AP85G:1:2116:20589:8408 1:N:0:221</t>
  </si>
  <si>
    <t>GGAACTGGTTGAACTGTTTATCCCCCCTTTATCATCAGTAATTGCTCATGGAGGACCTTCTGTAGATTTAGCTATTTTTTCTCTTCATTTAGCAGGAATTTCCTCAATTTTAGGTGCTGTAAATTTTATTACAACTGTAATTAATATACGAGCTACTGGAATTACCTTTGACCGAATACCATTATTTGTTTGATCTGTAGTAATTACTGCATTTTTACTATTACTATCTTTACCTGTATTAGCAGGAGCTATTACTATACTTTTAACAGATCGTAATTTGAATACTTCTTTTTTTGATCCTGGTGGTGGAGGAGATCCTATTCTTTACCAACACTTATTTTGATTTTTTGGTCACCCTGAAGTTTA</t>
  </si>
  <si>
    <t>M02696:121:000000000-AP85G:1:1101:9114:19143 1:N:0:221</t>
  </si>
  <si>
    <t>GGAACAGGATGAACTGTTTATCCCCCCCTATCTGCTAGAATTGCCCATGCTGGCGCTTCAGTGGATTTAGCAATTTTTTCTCTACATTTAGCAGGAATTTCTTCTATTTTAGGAGCAGTAAATTTTATTACAACAGTAATTAATATACGATCAACAGGTATTTCATTTGATCGAATACCTTTATTCGTATGAGCTGTTGTAATTACAGCTATTCTTTTATTGTTATCTTTACCTGTATTAGCGGGAGCTATTACAATACTATTAACAGATCGAAATTTAAATACTTCATTCTTTGATCCGGCAGGAGGGGGAGACCCTATTTTATATCAACATTTATTTTGATTTTTTGGTCACCCTGAAGTTTA</t>
  </si>
  <si>
    <t>M02696:121:000000000-AP85G:1:1109:14717:18152 1:N:0:221</t>
  </si>
  <si>
    <t>DARC466-11</t>
  </si>
  <si>
    <t>Megaselia</t>
  </si>
  <si>
    <t>Megaselia diversa</t>
  </si>
  <si>
    <t>BOLD:ACX1594</t>
  </si>
  <si>
    <t>GGTACAGGATGAACTGTATACCCCCCTCTTTCATCTAGAATCGCTCATAGTGGAGCTTCAGTAGATTTAGCAATTTTTTCACTTCATTTAGCTGGAATTTCTTCAATTTTAGGAGCTGTAAATTTTATTACTACTATCATTAATATACGATCATCAGGAATTACTTTTGATCGAATACCTTTATTTGTATGATCAGTAGGAATTACTGCTCTATTACTTTTACTTTCACTTCCTGTTTTAGCTGGTGCTATCACAATACTATTAACTGATCGAAATTTCAATACTTCTTTCTTTGATCCAGCTGGTGGAGGAGATCCAATTTTATATCAACATTTATTTTGATTTTTTGGTCACCCTGAAGTTTA</t>
  </si>
  <si>
    <t>M02696:121:000000000-AP85G:1:1101:9141:14471 1:N:0:221</t>
  </si>
  <si>
    <t>PNAJS108-09</t>
  </si>
  <si>
    <t>GGAACAGGATGAACAGTATATCCCCCTCTATCTTCTAATATTGCACATGGAGGAGCTTCTGTAGATATAGCAATTTTTTCTTTACATTTAGCAGGAATTTCATCAATTTTAGGTGCTGTAAATTTTATTACTACAGTAATTAATATGCGATCAACAGGAATATCATTTGATCGAATACCTTTATTTGTGTGAGCTGTAGTAATTACAGCCCTTTTATTACTTTTGTCTCTGCCAGTTCTAGCAGGAGCTATTACAATACTTTTAACTGACCGAAATTTTAATACATCATTCTTTGACCCAGCAGGGGGTGGTGATCCTATCTTGTACCAACACCTATTCTGATTTTTTGGTCACCCTGAAGTTTA</t>
  </si>
  <si>
    <t>M02696:121:000000000-AP85G:1:1102:14752:13889 1:N:0:221</t>
  </si>
  <si>
    <t>BBCCN631-10</t>
  </si>
  <si>
    <t>Chrysomelidae</t>
  </si>
  <si>
    <t>Altica</t>
  </si>
  <si>
    <t>Altica tombacina</t>
  </si>
  <si>
    <t>BOLD:AAG3656</t>
  </si>
  <si>
    <t>GGTACTGGATGAACAGTTTACCCCCCGTTATCTTCTAATCTTGCACATAACGGTCCATCTGTTGATTTAGCTATTTTCAGTCTTCATTTGGCAGGAATTTCATCAATTTTAGGGGCTATTAATTTTATTACAACAATAATTAATATACGACCACAAGGAATATCAATAGACCAAATACCTCTATTTGTATGGGCAGTATTTATTACAGCCATCCTTTTACTTTTATCCTTACCAGTTCTAGCTGGTGCAATTACAATATTACTTACAGATCGTAATTTAAATACATCTTTTTTTGAACCGGCCGGTGGAGGAGACCCAATTCTCTATCAACATTTATTTTGATTTTTTGGTCACCCTGAAGTTTA</t>
  </si>
  <si>
    <t>M02696:121:000000000-AP85G:1:1103:12509:16230 1:N:0:221</t>
  </si>
  <si>
    <t>BBDCQ342-10</t>
  </si>
  <si>
    <t>Bradysia</t>
  </si>
  <si>
    <t>Bradysia sp. BOLD:AAV1315</t>
  </si>
  <si>
    <t>BOLD:AAV1315</t>
  </si>
  <si>
    <t>GGTACAGGATGAACAGTATATCCCCCTTTGTCCTCAAACTTAGCTCATTCAGGATCATCTGTTGATTTATCAATCTTTTCTTTACATTTAGCAGGGATCTCCTCAATTTTAGGAGCCGTAAACTTTATTTCAACTATTATTAATATACGGGGACCCGGAATATCTTTTGACAAAATGCCATTATTTGTTTGGTCCGTTTTAATTACTGCGGTTCTTTTACTCTTGTCATTACCTGTGCTAGCAGGGGCTATTACTATACTACTTACTGACCGTAATTTAAATACCTCCTTTTTTGACCCTGCCGGTGGGGGAGATCCTATTTTATACCAACATTTATTTTGATTTTTTGGTCACCCTGAAGTTTA</t>
  </si>
  <si>
    <t>M02696:121:000000000-AP85G:1:1104:26955:15949 1:N:0:221</t>
  </si>
  <si>
    <t>GGAACTGGATGAACAGTTTATCCCCCTTTATCTTCAGGTATTGCTCATGGAGGAGCTTCAGTTGATTTAGCAATTTTTTCTCTCCATTTAGCAGGAATTTCTTCTATTTTAGGAGCTGTAAATTTTATTACAACAGTTATTAATATACGATCTACAGGAATTACATTTGATCGAATACCTTTATTTGTATGAGCTGTTGTTATTACTGCACTTCTTTTACTTTTATCATTACCTGTTTTAGCAGGAGCAATTACAATATTATTAACTGATCGAAATTTAAATACCTCATTTTTTGACCCTGCTGGAGGTGGTGACCCAATTCTTTACCAACATTTATTTTGATTTTTTGGTCACCCTGAAGTTTA</t>
  </si>
  <si>
    <t>M02696:121:000000000-AP85G:1:1107:20652:2408 1:N:0:221</t>
  </si>
  <si>
    <t>CNCHF1137-12</t>
  </si>
  <si>
    <t>Boreotettix</t>
  </si>
  <si>
    <t>Boreotettix sp.</t>
  </si>
  <si>
    <t>GGAACTGGATGAACAGTATATCCTCCTCTCTCTAGAAATATTGCTCATGCAGGAGTAAGAGTTGATATATCAATTTTCTCATTACATTTAGCAGGAATCTCATCAATTTTAGGAGCAGTAAACTTCATTTCAACTGTAATAAATATACGACCAATAGGAATAACTTTAGACCGAACACCATTATTTGTATGATCAGTATTAATTACTGCAATCCTATTACTACTATCATTACCAGTACTTGCTGGAGCTATTACAATATTATTGGCAGATCGAAATATTAACACAACATTCTTTGACCCTGCAGGAGGAGGGGATCCAATCTTATACCAACACTTATTTTGATTTTTTGGTCACCCTGAAGTTTA</t>
  </si>
  <si>
    <t>M02696:121:000000000-AP85G:1:1115:24613:15594 1:N:0:221</t>
  </si>
  <si>
    <t>CNVUA531-14</t>
  </si>
  <si>
    <t>Chironomidae</t>
  </si>
  <si>
    <t>Smittia</t>
  </si>
  <si>
    <t>Smittia sp. 16ES</t>
  </si>
  <si>
    <t>BOLD:AAB0375</t>
  </si>
  <si>
    <t>GGTACTGGATGAACTGTTTACCCCCCTTTATCTTCTGGAATTGCTCATGCAGGAGCATCAGTTGATCTTGCTATTTTCTCTCTTCATTTAGCAGGAATTTCCTCAATTTTAGGAGCCGTAAATTTTATTACAACAGTAATTAATATACGATCGAGAGGAATTACTTTTGATCGAATACCTTTATTTGTTTGATCTGTTGTAATTACTGCTATTTTACTACTTTTGTCATTACCAGTTTTAGCTGGAGCAATTACTATGCTTTTAACAGATCGAAATTTAAATACATCATTTTTTGATCCTGCTGGAGGAGGAGACCCTATTTTATACCAACATTTATTTTGATTTTTTGGTCACCCTGAAGTTTA</t>
  </si>
  <si>
    <t>M02696:121:000000000-AP85G:1:2108:22595:14073 1:N:0:221</t>
  </si>
  <si>
    <t>NGNAS145-14</t>
  </si>
  <si>
    <t>GGAACAGGATGAACAGTTTACCCCCCTCTTTCATCTGGAATTGCTCATGGAGGAGCTTCTGTAGATTTAGCAATTTTTTCACTTCATTTAGCAGGTATTTCTTCTATTTTAGGGGCCGTAAATTTTATTACAACAGTAATTAATATACGAACCCCAGGAATTTCATTTGACCGCATACCTCTATTTGTTTGATCAGTTCTTATTACTGCAATTCTACTACTTCTGTCATTACCGGTATTGGCTGGAGCCATCACCATACTCCTTACTGACCGAAATATAAACACAACATTTTTTGACCCTGCAGGTGGGGGTGACCCAATTCTCTAGCAACATTTATTTTGATTTTTTGGTCACCCTGAAGTTTA</t>
  </si>
  <si>
    <t>M02696:121:000000000-AP85G:1:1101:7224:2800 1:N:0:221</t>
  </si>
  <si>
    <t>CNCHA621-11</t>
  </si>
  <si>
    <t>GGAACAGGTTGAACTGTTTATCCTCCGCTATCAACAAATATCTCACATGCCGGAGCCTCCGTTGACCTAGCAATTTTCTCACTCCATCTAGCAGGAGTCTCATCAATCCTTGGGGCCGTGAATTTTATCTCAACAATTATCAATATACGTCCTAATGGGGTAACCGAAGAGCGAATTCCATTATTCGTTTGATCAGTAGGAATTACAGCATTATTATTATTATTATCATTACCCGTGTTGGCCGGGGCTATCACCATACTATTAACAGATCGAAACTTTAATACCTCATTTTTTGACCCTGCAGGAGGCGGGGATCCAATTTTATACCAACACTTATTCTGATTTTTTGGTCACCTGAAGTTTA</t>
  </si>
  <si>
    <t>KNWR:Ento:10841</t>
  </si>
  <si>
    <t>M02696:121:000000000-AP85G:1:1104:8986:23718 1:N:0:222</t>
  </si>
  <si>
    <t>GGTACTGGTTGAACTGTATACCCCCCCCTTTCAAGTAACATTGCCCATTCAGGAGCAAGAGTAGATTTATCTATCTTCTCTCTTCTCTCTACACTTAGCGGGAATTTCTTCAATTTTAGGTGCAGTAAATTTCATTTCAACTGTAATAAATATACGAACATCAGGAATACTGATAGACCGCACTCCTCTTTTTGTGTGATCAGTTCTTATTACTGCAATTCTTTTACTTCTGTCATTACCAGTGTTGGCTGGAGCAATTACTATACTTCTTACTGACCGAAATATAAACACAACATTTTTTGACCCTGCAGGTGGGGGTGACCCAATTCTCTATCAACATTTATTTTGATTTTTTGGTCACCCTGAAGTTTA</t>
  </si>
  <si>
    <t>M02696:121:000000000-AP85G:1:1115:15772:9358 1:N:0:222</t>
  </si>
  <si>
    <t>GGAACTGGTTGAACTGTATATCCTCCACTTTCTAATAGTTCTTTCCATAGAGGATACTCAATTGATATAGCAATTTTTTCACTTCACCTGGCAGGAATTTCTTCTATCCTTGGAGCAATCAACTTTATTACAACAATTTTAAATATACGATCTTCATTGTGTGATTTAGAAAAGATACCCTTGTTTGTTTGATCAGTATTAATTACTGCATTTCTTCTCCTTTTAGCCCTTCCAGTACTAGCTGGAGCAATCACTATACTTTTAACTGACCGAAATTTTAATACTTCTTTTTTTGATCCTAGAGGTGGGGGGGAGACCCTATTTTATACCAACATTTATTCTGATTTTTTGGTCACCCTGAAGTTTA</t>
  </si>
  <si>
    <t>M02696:121:000000000-AP85G:1:2105:22454:3396 1:N:0:222</t>
  </si>
  <si>
    <t>GGAACAGGTTGAACAGTTTACCCCCCCTCTCTCTGGAAATATTGCTCATGCAGGTCCTAGTGTTGACATATCAATTTTTTCACTACACTTAGCAGGGGTTTCTTCTATCTTAGGAGCAGTAAATTTTATTACAACTGTAATAAATATACGACCTAGAGGTATAACCTTAGACCGAACCCCATTATTTGTATGATCTGTTTTAATTACTGCAGTCCTATTATTACTATCACTCCCAGTACTTGCTGGGGCAATCACCATACTACTCACTGATCGGAATATTAATACAACTTTCTTCGACCCAGCTGGTGGGGGGGGACCCTATCTTATACCAACATTTGTTTTGATTTTTTGGTCACCCTGAAGTTTA</t>
  </si>
  <si>
    <t>M02696:121:000000000-AP85G:1:1102:14642:2829 1:N:0:222</t>
  </si>
  <si>
    <t>GGAACTGGTTGAACTGTATATCCCCCCCCTTTCAGGACATATATCCCACAATGGAAGATGTGTAGATATAGCAATTTTCTCACTCCATCTAGCCGGAATTTCATCTATTTTAGGAGCAGTAAATTTTATTTCAACAATCTTGAACATACGATCAACAGGTATAACTTTAGAGCAAATCCCATTATTTGTTTGATCTGTAGGAATTACAGCTCTACTTTTATTATTATCGCTACCTGTCCTAGCAGGGGCTATCACCATATTATTAACAGATCGAAACTTCAACACATCTTTCTTTGACCCTGCAGGAGGGGGAGATCCCATCCTTTATCAACATTTATTTTGATTTTTTGGTCACCCTGAAGTTTA</t>
  </si>
  <si>
    <t>M02696:121:000000000-AP85G:1:1103:16650:2297 1:N:0:222</t>
  </si>
  <si>
    <t>PNAJS121-09</t>
  </si>
  <si>
    <t>Pipunculus campestris</t>
  </si>
  <si>
    <t>BOLD:AAD0917</t>
  </si>
  <si>
    <t>GGTACTGGTTGAACAGTTTATCCTCCCCTATCTTCAAATATTGCACACGGTGGAGCTTCAGTAGACTTAGCAATTTTTTCGCTACATCTAGCTGGAATTTCATCAATTCTTGGGGCTGTAAACTTTATTACAACTGTTATTAATATACGGTCAGCAGGGATATCATTAGATCGAATGCCTTTATTTGTTTGAGCTGTAGTAATTACAGCTCTTTTATTACTTCTGTCTCTTCCAGTCCTAGCAGGGGCTATCACAATGCTTTTAACTGACCGAAATTTCAATACATCATTCTTTGATCCTGCAGGAGGTGGAGACCCGATCTTGTATCAACACCTATTCTGATTTTTTTGGTCACCCTGAAGTTTA</t>
  </si>
  <si>
    <t>M02696:121:000000000-AP85G:1:1105:12896:11409 1:N:0:222</t>
  </si>
  <si>
    <t>GGTACTGGTTGAACTGTTTATCCTCCCCCTATCTGCTAGAATTGCCCATGCTGGCGCTTCAGTGGATTTAGCAATTTTTTCTCTACATTTAGCAGGGATTTCTTCTATTTTAGGAGCAGTAAATTTTATTACAACAGTAATTAATATACGATCAACAGGTATTTCATTTGATCGAATACCTTTATTCGTATGAGCTGTTGTAATTACAGCTATTCTTTTATTGTTATCTTTACCTGTATTAGCGGGAGCTATTACAATACTATTAACAGATCGAAATTTAAATACTTCATTCTTTGATCCGGCAGGAGGGGGAGACCCTATTTTATATCAACATTTATTTTGATTTTTTGGTCACCCTGAAGTTTA</t>
  </si>
  <si>
    <t>M02696:121:000000000-AP85G:1:1105:20044:15686 1:N:0:222</t>
  </si>
  <si>
    <t>UAMIC1184-13</t>
  </si>
  <si>
    <t>Botanophila</t>
  </si>
  <si>
    <t>Botanophila relativa</t>
  </si>
  <si>
    <t>BOLD:ACG5832</t>
  </si>
  <si>
    <t>GGAACTGGTTGAACAGTTTATCCTCCTCTATCTTCTAATATTGCTCATGGTGGAGCTTCTGTTGATTTAGCTATTTTTTCTTTACATTTAGCAGGAATTTCTTCTATTTTAGGAGCTGTAAATTTTATTACTACAGTAATTAATATACGATCTACAGGAATTACTTTCGATCGAATACCATTATTTGTTTGATCCGTAGTAATTACAGCTTTATTACTTTTATTATCTTTACCAGTTTTAGCAGGAGCTATTACTATATTATTAACAGATCGAAATTTAAATACTTCATTTTTTGACCCTGCAGGAGGAGGAGACCCTATTTTATACCAACATTTATTCTGATTTTTTGGGCACCCCTGAAGTTTA</t>
  </si>
  <si>
    <t>M02696:121:000000000-AP85G:1:1107:6953:9697 1:N:0:222</t>
  </si>
  <si>
    <t>BBDCQ231-10</t>
  </si>
  <si>
    <t>Hydrotaea</t>
  </si>
  <si>
    <t>Hydrotaea militaris</t>
  </si>
  <si>
    <t>BOLD:AAG1771</t>
  </si>
  <si>
    <t>GGTACTGGATGAACTGTTTATCCCCCCTTTATCATCTAATATTGCTCATAGAGGAGCTTCTGTTGATTTAGCTATTTTTTCATTACATTTAGCTGGAATTTCATCAATTTTAGGAGCAGTAAATTTTATTACTACTGTAATTAATATACGATCAACTGGAATTACATTTGATCGTATACCTTTATTTGTATGATCAGTAGTAATTACAGCTATTCTTCTATTATTATCATTACCAGTATTAGCAGGAGCTATTACTATATTATTAACAGATCGAAATTTAAATACTTCATTTTTTGATCCAGCTGGAGGAGGTGATCCAATTTTATATCAACATTTATTTTGATTTTTTGGTCACCCTGAAGTTTA</t>
  </si>
  <si>
    <t>M02696:121:000000000-AP85G:1:1109:22877:5101 1:N:0:222</t>
  </si>
  <si>
    <t>GGAACTGGATGAACTGTATATCCCCCCTCTCTCTGGAAATATTGCTCATGCAGGTCCTAGTGTTGACATATCAATTTTTTCACTACACTTAGCAGGGGTTTCTTCTATCTTAGGAGCAGTAAATTTTATTACAACTGTAATAAATATACGAACGTCAGGGATACTCTTAGACCGCACTCCCCTTTTTGTGTGATCAGTTCTTATTACAGCAATTCTACTACTTCTGTCATTACCGGTATTGGCTGGAGCCATCACCATACTCCTTACTGACCGAAATATAAACACAACATTTTTTGACCCTGCAGGTGGGGGTGACCCAATTCTCTATCAACATTTATTTTGATTTTTTGGTCACCCTGAAGTTTA</t>
  </si>
  <si>
    <t>M02696:121:000000000-AP85G:1:2103:8785:4046 1:N:0:222</t>
  </si>
  <si>
    <t>GGTACTGGTTGAACAGTTTATCCCCCCACTTTCAAGTAACATTGCCCATTCAGGAGCGAGAGTAGATTTATCTATCTTCTCTCTGCACTTGGCAGGAATTTCTTCAATTCTAGGTGCAGTAAATTTCATTTCAACTGTAATAAATATACGCACGTCAGGGATACTCTTAGACCGCACTCCCCTTTTTGTGTGATCAGTTCTTATTACAGCAATTCTACTACTTCTGTCATTACCGGTATTGGCTGGAGCCATCACCATACTCCTTACTGACCGAAATTTTAATACTTCTTTTTTTGATCCTAGAGGTGGGGGAGACCCTATTTTATACCAACATTTATTCTGATTTTTTGGTCACCCTGAAGTTTA</t>
  </si>
  <si>
    <t>M02696:121:000000000-AP85G:1:1101:13164:23177 1:N:0:222</t>
  </si>
  <si>
    <t>GGAACAGGATGAACAGTTTATCCTCCTCTTTCAAGTAACATTGCCCATTCAGGAGCGAGAGTAGATTTATCTATCTTCTCTCTGCACTTGGCAGGAATTTCTTCAATTTTAGGTGCAGTAAATTTCATTTCAACTGTAATAAATATACGAACGTGAGGAATACTCTTAGACCGCAATCGCCTTTTTGTGTGATCGGTTCTTATTACTGCAATTCTACTACTTCTGTCGTTACCGGTATTGGTTGGAGCCATGGCCAGGCTGCGTACTGGGCGAAAGATAGACACGAGATGTTTTGACCCTGCAGGTGGGGGTGACCCAATTCTCTATCAACATTTATTTTGATTTTTTGGTCACCCTGAAGTTTA</t>
  </si>
  <si>
    <t>M02696:121:000000000-AP85G:1:1102:26622:5509 1:N:0:222</t>
  </si>
  <si>
    <t>GGTACAGGTTGAACTGTATATCCCCCTCTTTCAAGTAACATTGCCCATTCAGGAGCGAGAGTAGATTTATCTATTGTCTCTCTGCACTTGGCAGTAATTTCTTCAATTTTAGGTTCATTAAATTTCGTTGCAACGGTAATAAATATACGAACGTCAGGGATACTCTTAGACCGCACTCCCCTTTTTGTGTGGTCATTTTTTATTACAGCAATTCTACTACTTCTGTCATTACCGGTATTGGCTGGAGCCATCACCATACTCCTTACTGACCGAAATATAAACACAACATTTTTTGACCCTGCAGGTGGTGGTGACCCAAGTCTCAATCACCACGCATCGCGATTTTTTGGTCACCCTGAAGTTTA</t>
  </si>
  <si>
    <t>M02696:121:000000000-AP85G:1:1104:5891:3484 1:N:0:222</t>
  </si>
  <si>
    <t>GGTACTGGTTGAACAGTTTATCCTCCTCTATCTTCAGGAATTGCCCATGGAGGAGCTTCAGTAGATTTAGCAATTTTTTCTCTTCTTTTAGCAGGAATTTCTTCAATTTTAGGTGCAGTAAATTTCATTTCAACTGTAATAAATATACGCACGTCAGGGATACTCTTAGACCGCACTCCCCTTTTTGTGTGATCAGTTCTTATTACAGCAATTCTACTACTTCTGTCATTACCGGTATTGTCTGGATCCATCACCATACTCCTTACTGACCGAAATATAAACACAACATTTTTTGACCCTGCATGTGGGGGTGACCCAATTCTCTATCAACATTTATTTTGATTTTTTGGTCACCCTGAAGTTTA</t>
  </si>
  <si>
    <t>M02696:121:000000000-AP85G:1:2102:21242:24680 1:N:0:222</t>
  </si>
  <si>
    <t>UAMU641-14</t>
  </si>
  <si>
    <t>Hymenoptera</t>
  </si>
  <si>
    <t>Ichneumonidae</t>
  </si>
  <si>
    <t>Banchinae gen. undet.</t>
  </si>
  <si>
    <t>Banchinae sp. BOLD:AAH2189</t>
  </si>
  <si>
    <t>BOLD:AAH2189</t>
  </si>
  <si>
    <t>GGAACTGGATGAACAGTTTATCCCCCTTTATCGTTAAATTTAAATCATGAAGGTAATTCTATTGATTTAGCAATTTTTTCGTTGCATATAGCAGGGATGTCATCAATTATGGGGGCTATAAATTTTATTACAACAATTATTAATATAAAAATTTTTAATTTATCATTTGATCAAATAACTTTATTTTCATGATCAATCCAAATTACAGCTATTCTTCTTCTATTAGCTGTCCCGGTATTAGCCGGGGCTATCACAATATTATTGACAGACCGAAATTTAAATACATCTTTTTTTGACCCATCAGGGGGAGGGGACCCAATTCTTTACCAACATTTATTTTGATTTTTTGGTCACCCTGAAGTTTA</t>
  </si>
  <si>
    <t>M02696:121:000000000-AP85G:1:2108:6018:5070 1:N:0:222</t>
  </si>
  <si>
    <t>GGAACTGGTTGAACTGTATATCCTCCTCTTTCAAGTAACATTGCCCATTCAGGAGCGAGAGTAGATTTATCTATCTTCTCTCTGCACTTGGCAGGAATTTCTTCAATTTTAGGTGCAGTAAATTTCATTTCAACTGTAATAAATATACGAACGTCAGGGATACTCTTAGACCGCACTCCCCTTTTTGTGTGATCAGTTCTTATTACTGCAATTCTACTACTTCTGTCATTACCGGTATTGGCTGGAGCCATCACCATACTCCTTGCGGACCGAAATAAAAAGACAACATTTTTTTACCCTGCGGGTTGCTTTGACCCAATTCTCTAACAACATTGTTTTAGATTTGTTTGTCAACCTGAGGTTTA</t>
  </si>
  <si>
    <t>M02696:121:000000000-AP85G:1:2109:26459:22036 1:N:0:222</t>
  </si>
  <si>
    <t>GGAACTGGTTGAACTGTTTATCCCCCTCTTTCAAGTAACATTGCCCATTCAGGAGCGAGAGTAGATTTATCTATCTTCTCTCTGCACTTGGCAGGAATTTCTTCAATTTTAGGTGCAGTAAATTTCATTTCAACTGTAATAAATATACGAACGTCAGGGATACTCTTAGACCGCACTCCCCTTTTTGTGTGATAAGCTTTTATTACAGCACTTCTACTACTTCTGTCATTACCGTTATTGGCTGGAGCCATCACCCTGCTCCTTGCTTTTCGACATATAAACACCCCCTTTTTTGCCCCTTCTTTTGGGGGTGACCCCCTTCTCTCTCCCCCTTTCTTTTGATTTTTTGGTCACCCTGAAGTTTA</t>
  </si>
  <si>
    <t>M02696:121:000000000-AP85G:1:2111:2009:15509 1:N:0:222</t>
  </si>
  <si>
    <t>MNAK126-10</t>
  </si>
  <si>
    <t>Lepidoptera</t>
  </si>
  <si>
    <t>Momphidae</t>
  </si>
  <si>
    <t>Mompha</t>
  </si>
  <si>
    <t>Mompha sturnipennella</t>
  </si>
  <si>
    <t>BOLD:AAD0701</t>
  </si>
  <si>
    <t>GGAACTGGTTGAACAGTTTATCCCCCTTTATCTTCTAATATTGCACATGTAGGAAGATCCGTTGTTTTAGCTATTTTTTCATTACATTTAGCTGCAATTTCATCAATTTTAGGAGCAATTAATTTTATTACAACAATTATTAATATACGACTTAATAATCTTGCATTTGATCAAATACCTTTATTTGTTTGAGCTGTTGGTATTACTGCTCTTTTATTACTTTTATCATTACCTGTATTAGCTTGAGCTATTACTATATTATTAACAGATCGTAATTTAAATACTTCATTTTTTGACCCTGCAGGAGGAGGAGATCCAATTTTATATCAACATTTATTTTGATTTTTTGGTCACCCTGAAGTTTA</t>
  </si>
  <si>
    <t>M02696:121:000000000-AP85G:1:2113:13241:25187 1:N:0:222</t>
  </si>
  <si>
    <t>UAMIC3024-15</t>
  </si>
  <si>
    <t>Microprosopa</t>
  </si>
  <si>
    <t>Microprosopa pallidicauda</t>
  </si>
  <si>
    <t>BOLD:ABZ6113</t>
  </si>
  <si>
    <t>GGAACTGGTTGAACTGTTTACCCTCCTCTCTCTGGGAATATTGCTCATGCAGGTCCTAGTGTTGATATATCAATTTTTTCACTACACTTAGCAGGAATCTCTTCAATTTTAGGGGCAGTAAATTTTATTACAACTGTAATTAATATGCGATCAACAGGAATTACTTTTGATCGAATACCTTTATTTGTGTGATCTGTGGTAATTACAGCTCTATTATTACTTTTATCTTTACCTGTTTTAGCTGGAGCTATTACTATGCTATTAACAGATCGAAATCTTAATACTTCATTTTTTGACCCCGCAGGAGGAGGAGATCCAATTTTATACCAACATTTATTTTGATTTTTTGGTCACCCTGAAGTTTA</t>
  </si>
  <si>
    <t>M02696:121:000000000-AP85G:1:2114:5435:9222 1:N:0:222</t>
  </si>
  <si>
    <t>CNCHA680-11</t>
  </si>
  <si>
    <t>Lygus</t>
  </si>
  <si>
    <t>Lygus sp. BOLD:ABZ1405</t>
  </si>
  <si>
    <t>GGTACAGGATGAACAGTTTATCCTCCATTATCAGCAAATATCTCCCATAATGGAGCATCAGTAGATTTAGCAATATTTTCACTTAATCTAGCAGGAGTAAGATCAATTTTAGGGGCAGTAAATTTTATTTCAACAATTATTAACATACGACCTATAGGAATAAATGCAGAACGAATCCCACTATTTGTATGATCAGTAGGAATCACTGCACTACTATTACTTTTATCATTACCTGTATTAGCAGGTGCCATTACTATATTATTAACAGATCGAAATTTTAATACATCATTTTTTGACCCAGCAGGAGGTGGGGATCCAATTCTATATCAACATTTATTTTGATTTTTTGGTCACCCTGAAGTTTA</t>
  </si>
  <si>
    <t>M02696:121:000000000-AP85G:1:1101:15960:1332 1:N:0:222</t>
  </si>
  <si>
    <t>GGAACAGGTTGAACAGTTTACCCCCCTTTATCATCAGTAATTGCTCATGGAGGACCTTCTGTAGATTTAGCTATTTTTTCTCTTCATTTAGCAGGAATTTCCTCAATTTTAGGTGCTGTAAATTTTATTACAACTGTAATTAATATACGAGCTACTGGAATTACCTTTGACCGAATACCATTATTTGTTTGATCTGTAGTAATTACTGCATTTTTACTATTACTATCTTTACCTGTATTAGCAGGAGCTATTACTATACTTTTAACAGATCGTAATTTGAATACTTCTTTTTTGATCCTGCTGGTGGAGGAGATCCTATTCTTTACCAACACTTATTTTGATTTTTTGGTCACCCTGAAGTTTA</t>
  </si>
  <si>
    <t>KNWR:Ento:10842</t>
  </si>
  <si>
    <t>M02696:121:000000000-AP85G:1:1113:12691:7588 1:N:0:223</t>
  </si>
  <si>
    <t>GGAACTGGTTGAACTGTATATCCTCCTCTCTCTGGAAATATTGCCCATGCAGGTCCTAGTGTTGACATATCAATTTTTTCACTACACTTAGCAGGGGTTTCTTCTATCTTAGGAGCAGTAAATTTTATTACAACTGTAATAAATATACGACCTAGAGGTATAACCTTAGACCGAACCCCATTATTTGTATGATCTGTTTTAATTACTGCAGTCCTATTATTACTATCACTCCCAGTACTTGCTGGGGCAATTACCATACTACTCCCTGAGCGGAATATTAATACAACTTTCTTCGACCCAGCTGGTGGGGGGGGGGGACCCTATCTTATACCAACATTTGTTTTGATTTTTTGGTCACCCTGAAGTTTA</t>
  </si>
  <si>
    <t>M02696:121:000000000-AP85G:1:1107:5589:13901 1:N:0:223</t>
  </si>
  <si>
    <t>NGNAI2765-13</t>
  </si>
  <si>
    <t>GGTACAGGTTGAACTGTTTACCCCCCTTTATCTTCTGGAATTGCTCATGCAGGAGCATCAGTTGATCTTGCTATTTTCTCTCTTCATTTAGCAGGAATTTCCTCAATTTTAGGAGCCGTAAATTTTATTACAACAGTAATTAATATACGATCGAGAGGAATTACTTTTGATCGAATACCTTTATTTGTTTGATCTGTTGTAATTACTGCTATTTTACTACTTTTATTATCACTGCCAGTTTTAGCCGGTGCTATTACTATATTATTAACAGACCGAAATTTAAATACATCTTTTTTTGACCCAGCGGGAGGAGGAGACCCTATTTTATACCAACACTTATTTTGATTTTTTGGTCACCCTGAAGTTTA</t>
  </si>
  <si>
    <t>M02696:121:000000000-AP85G:1:1112:17561:10554 1:N:0:223</t>
  </si>
  <si>
    <t>BBDCP583-10</t>
  </si>
  <si>
    <t>Culicidae</t>
  </si>
  <si>
    <t>Aedes</t>
  </si>
  <si>
    <t>Aedes pullatus</t>
  </si>
  <si>
    <t>BOLD:AAM4536</t>
  </si>
  <si>
    <t>GGTACTGGTTGAACAGTTTACCCCCCTCTTTCTTCTGGAATTGCTCATGCAGGAGCCTCAGTTGATTTAACAATTTTTTCTCTTCATTTAGTTTGGGTCTCATCAATTTTAGGAGCAGTAAATTTTATTACTACTGTTATTAATATACAATCATCAGGAATTACTTTAGAGCGATTACCTTTATTTGTATGATCAGTTGTAATTACAGCTGTATTATTACTTTTATCTTTACCTGTTTTAGCCGGAGCTATTACTATATTATTAACTGACCGAAATTTAAATATATCTTTCTTTGACCCTATTGGAGGAGGAGAAGACCCTATTTTATATCAACATTTATTTTGATTTTTTGGTCACCCTGAAGTTTA</t>
  </si>
  <si>
    <t>M02696:121:000000000-AP85G:1:1115:2801:11401 1:N:0:223</t>
  </si>
  <si>
    <t>GGTACTGGTTGAACTGTATATCCTCCTTTATCTTCAGGAATTGCACATGGAGGAGCTTCTGTAGATATAGCAATTTTTTCTTTACATTTAGCAGGAATTTCATCAATTTTAGGTGCTGTAAATTTTATTACTACAGTAATTAATATGCGATCAACAGGAATTACTTTTGATCGAATACCTCTATTTGTATGGTCAGTAGTAATTACAGCTTTACTACTTCTATTATTATCATTACCAGTATTAGCAGGAGCTATTACTATATTATTAACAGATCGAAATTTAAATACTTCATTTTTTGATCCAGCTGGAGGAGGTGATCCAATTTTATATCAACATTTATTTTGATTTTTTGGTCACCCTGAAGTTTA</t>
  </si>
  <si>
    <t>M02696:121:000000000-AP85G:1:1119:18691:21553 1:N:0:223</t>
  </si>
  <si>
    <t>GGAACAGGTTGAACAGTTTACCCCCCGCTATCTTCTGGAATCGCCCATGGAGGTGCCTCAGTTGACTTAGCAATTTTTAGACTTCATTTAGCCGGAGTATCTTCAATTTTAGGGGCCGTAAATTTTATTACTACTGTAATCAATATACGATCTACTGGAATTACTTTCGACCGAATACCTTTATTTGTATGATCAGTAGTAATTACAGCTCTTTTATTACTTTTACTTTCACTTCCTGTTTTAGCAGGTGCTATTACTATACTTTTAACTGATCGAAACTTTAATACTTCTTTCTTTGATCCTGCAGGAGGGGGAGATCCTATTTTATATCAACATTTATTCTGATTTTTTGGTCACCCTGAAGTTTA</t>
  </si>
  <si>
    <t>M02696:121:000000000-AP85G:1:1107:14244:11256 1:N:0:223</t>
  </si>
  <si>
    <t>GGAACAGGTTGAACTGTTTATCCCCCCCACTTTCTAATAGTTCTTTCCATAGAGGATATTCAATTGATATAGCAATTTTTTCACTTCACCTGGCAGGAATTTCTTCTATCCTTGGAGCAATCAACTTTATTACAACAATTTTAAATATACGATCTTCATTGTGTGATTTAGAAAAGATACCCTTGTTTGTTTGATCAGTATTAATTACTGCATTTCTTCTCCTTTTAGCCCTTCCAGTACTAGCTGGAGCAATCACTATACTTTTAACTGACCGAAATTTTAATACTTCTTTTTTTGATCCTAGAGGTGGGGGAGACCCTATTTTATACCAACATTTATTCTGATTTTTTGGTCACCCTGAAGTTTA</t>
  </si>
  <si>
    <t>M02696:121:000000000-AP85G:1:2117:2877:9919 1:N:0:223</t>
  </si>
  <si>
    <t>GGTACTGGTTGAACTGTTTATCCCCCCATTATCTAATAATATCGCTCATAATGGAGCTTCTGTTGATTTAGCAATTTTTTCTCTACATTTAGCTGGAATTTCATCAATTTTAGGTGCTGTAAATTTTATCACAACTGTAATTAATATACGATCTAAAGGAATCACTTTTGACCGTATACCATTATTTGTATGATCAGTAGTAATTACAGCTTTACTTCTCTTATTATCTTTACCTGTTTTAGCAGGTGCTATTACTATATTATTAACTGATCGAAACTTAAATACATCATTTTTTGACCCAGCAGGAGGAGGGGATCCAATTTTATATCAACACTTATTTTGATTTTTTGGTTCACCCTGAAGTTTA</t>
  </si>
  <si>
    <t>M02696:121:000000000-AP85G:1:1101:6505:10577 1:N:0:223</t>
  </si>
  <si>
    <t>GGTAACTGGTTGAACTGTTTACCCTCCTTTATCATCTAATATTGCTCATGGAGGAGCTTCTGTAGATTTAGCTATTTTTTCACTTCATTTAGCTGGAATTTCTTCTATTCTAGGAGCTGTAAATTTTATTACTACTGTAATTAATATACGATCAACAGGAATTACATTTGATCGAATACCTTTATTTGTTTGATCTGTAGTTATTACAGCTTTATTATTATTATTATCATTACCCGTATTAGCTGGAGCAATTACAATATTATTAACAGATCGAAACTTAAATACTTCTTTTTTTGACCCTGCAGGAGGAGGAGATCCAATTTTATACCAACATTTATTTTGATTTTTTGGTCACCCTGAAGTTTA</t>
  </si>
  <si>
    <t>M02696:121:000000000-AP85G:1:1106:5301:13792 1:N:0:223</t>
  </si>
  <si>
    <t>DKNWR050-11</t>
  </si>
  <si>
    <t>Heleomyzidae</t>
  </si>
  <si>
    <t>Suillia</t>
  </si>
  <si>
    <t>Suillia convergens</t>
  </si>
  <si>
    <t>BOLD:AAV8347</t>
  </si>
  <si>
    <t>GGTACAGGTTGAACAGTTTATCCTCCTTTATCTTCAGGAATTGCACACGGAGGAGCTTCAGTAGACTTAGCAATTTTCTCACTACACCTAGCGGGGATTTCCTCAATTTTAGGTGCGGTAATTTTCATCACAACGGTAATTAATATACGATCTACAGGTATTACTTTTGACCGAATACCTTTATTTGTTTGATCTGTTGTTATTACCGCCTTACTACTTTTATTATCACTGCCAGTTTTAACCGGTGCTATTACTATATTATTAACAGACCGATATTTAAATACATCTTTTTTTGTCCCAGCGGTAGGAGGAGACCCTATTTTATACCAACACTTAATTTGATTTTTTTGGTCACCCTGAAGTTTA</t>
  </si>
  <si>
    <t>M02696:121:000000000-AP85G:1:1112:16723:8325 1:N:0:223</t>
  </si>
  <si>
    <t>GGAACTGGATGAACTGTATACCCTCCCTCTTTCATCAAGAATTGCTCATAGTGGAGCTTCAGTTGATTTAGCAATTTTCTCACTTCATCTAGCTGGAATTTCTTCAATTTTAGGTGCTGTAAATTTCATTACTACTATTATTAATATACGTTCATCAGGAATCACTTTTGATCGAATACCTTTATTTGTATGATCAGTAGGAATTACTGCTTTATTACTTTTACTTTCACTTCCTGTTTTAGCAGGTGCTATTACTATACTTTTAACTGATCGAAACTTTAATACTTCTTTCTTTGATCCTGCAGGAGGGGGAGATCCTATTTTATATCAACATTTATTCTGATTTTTTGGTCACCCTGAAGTTTA</t>
  </si>
  <si>
    <t>M02696:121:000000000-AP85G:1:1118:7762:8945 1:N:0:223</t>
  </si>
  <si>
    <t>KNWRA151-14</t>
  </si>
  <si>
    <t>Hybotidae</t>
  </si>
  <si>
    <t>Euthyneura</t>
  </si>
  <si>
    <t>Euthyneura sp. BOLD:AAF9859</t>
  </si>
  <si>
    <t>BOLD:AAF9859</t>
  </si>
  <si>
    <t>GGAACAGGTTGAACAGTTTATCCCCCCCCTTTCATCAGGAATTGCCCATGGAGGGGCATCTGTAGATCTCGCTATTTTTTCTCTACATTTAGCAGGAATTTCATCTATTTTAGGAGCAGTAAATTTTATTACTACAGTAATTAATATGCGATCAACTGGTATTACTTTTGATCGAATACCTTTATTTGTATGATCAGTATTAATTACTGCTATTCTTCTTTTATTATCTTTACCAGTATTGGCTGGAGCAATTACTATATTATTAACAGACCGAAATTTAAATACATCTTTTTTTGTCCCTGCTGGAGGGGGTGATCCTACTCTTTATCAACATTTATTTTGATTTTTTGGTCACCCTGAAGTTTA</t>
  </si>
  <si>
    <t>M02696:121:000000000-AP85G:1:2113:19901:22717 1:N:0:223</t>
  </si>
  <si>
    <t>UAMIC2954-15</t>
  </si>
  <si>
    <t>Botanophila rubrigena</t>
  </si>
  <si>
    <t>BOLD:ABX5204</t>
  </si>
  <si>
    <t>GGTACAGGATGAACTGTTTATCCTCCCTTTATCTTCTAATATTGCACACGGTGGAGCTTCTGTTGATTTAGCTATTTTTTCTCTACATTTAGCAGGAATTTCATCTATTTTAGGAGCTGTAAATTTCATTACGACTGTAATTAATATACGATCTACAGGAATTACTTTTGACCGAATACCCTTATTTGTATGATCTGTAGTAATTACAGCTTTATTACTTTTACTTTCACTTCCTGTATTAGCAGGAGCTATTACTATACTTTTAACAGATCGAAATTTTAATACTTCTTTTTTTGATCCTGCTGGAGGAGGAGATCCTATTTTATACCAACATTTATTCTGATTTTTTGGTCACCCTGAAGTTTA</t>
  </si>
  <si>
    <t>M02696:121:000000000-AP85G:1:1115:5027:15666 1:N:0:223</t>
  </si>
  <si>
    <t>GGAACTGGTTGAACAGTTTACCCCCCTCTATCAAGAAACATTGCACATGCTGGAGTGAGTGTAGACATATCAATTTTTTCATTACACTTAGCAGGAATTTCTTCAATCCTTGGAGCAGTAAACTTTATCTCAACTGTTATAAATATACGACCTGCTGGAATAACTTTAGACCGAACACCTTTATTTGTTTGATCTGTTTTAATTACTGCTGTACTTTTACTTCTATCTTTACCTGTACTAGCAGGAGCTATTACAATACTTTTAACTGATCGAAATATCAATACAACATTTTTTGACCCTGCAGGAGGAGGTGACCCAATCTTATATCAACATTTATTTTGATTTTTTGGTCACCCTGAAGTTTA</t>
  </si>
  <si>
    <t>M02696:121:000000000-AP85G:1:2108:20364:23234 1:N:0:223</t>
  </si>
  <si>
    <t>KNWRA077-12</t>
  </si>
  <si>
    <t>Mesochorus</t>
  </si>
  <si>
    <t>Mesochorus prolatus</t>
  </si>
  <si>
    <t>BOLD:ACE4725</t>
  </si>
  <si>
    <t>GGAACTGGTTGAACTGTATATCCTCCTTTATCATTAAATACTAGTCATGAAGGAATATCTGTAGATTTATCAATTTTTTCTTTACATTTAGCGGGTATATCTTCAATTATAGGGGCAATTAATTTTATTACAACTATTTTAAATATACGATGTTTAGGAACATCATTAGATCAAATATCTTTATTCACTTGATCAATAAAAATTACAACAATTTTATTATTATTAGCCGTTCCAGTACTTGCAGGGGCAATTACAATATTATTAGCAGATCGAAATTTAAATACTTCTTTTTTTGATCCTTCAGGAGGAGGAGATCCTATTCTATATCAACACTTATTTTGATTTTTTGGTCACCCTGAAGTTTA</t>
  </si>
  <si>
    <t>M02696:121:000000000-AP85G:1:1109:18883:12238 1:N:0:223</t>
  </si>
  <si>
    <t>RFBAE289-09</t>
  </si>
  <si>
    <t>GGTACTGGTTGAACTGTTTATCCTCCTTTATCAAACAATATTGCACATAATAACATTTCAGTTGATTTAACTATTTTTTCTTTACATTTAGCAGGAATCTCATCAATTTTAGGAGCAATTAATTTTATTTGTACAATTACTAATATAATACCAAACAATATAAAATTAAATCAAATTCCTCTTTTTCCTTGATCAATTTTAATTACAGCTATTTTACTAATTTTATCTTTACCAGTTTTAGCTGGTGCCATTACAATACTTTTAACTGATCGTAATTTAAATACATCATTTTTTGATCCAGCAGGAGGAGGAGATCCTATTTTATATCAACATTTATTTTGATTTTTTGGTCACCCTGAAGTTTA</t>
  </si>
  <si>
    <t>M02696:121:000000000-AP85G:1:1104:23855:7373 1:N:0:223</t>
  </si>
  <si>
    <t>GGTACAGGTTGAACAGTTTATCCCCCTCTTTCAAGTAACATTGCCCATTCAGGAGCGAGAGTAGATTTATCTATCTTCTCTCTGCACTTGGCAGGAATTTCTTCAATTTTAGGTGCAGTAAATTTCATTTCAACTGTAATAAATATACGAACGTCAGGGATACTCTTAGACCGCACTCCCCTTTTTGTGTGATCAGTTCTTATTACTGCAATTCTACTACTTCTGTCATTACCGGTATTGGCTGGAGCCATCACCATACTTCTTACTGACCGAAATATAAACACAACATTTTTTGACCCTGCAGGTGGGGGTGACCCAATTCTCTATCAACATTTATTTTGATTTTTTGGTCACCCTGAAGTTTA</t>
  </si>
  <si>
    <t>M02696:121:000000000-AP85G:1:1105:26029:12436 1:N:0:223</t>
  </si>
  <si>
    <t>GGTACAGGATGAACTGTATACCCTCCCCTTTCCTCTGGAATTGCGCATGCCGGCGGTTCTGTCGATTTAGCGATCTTTTCCCTTCACTTAGCAGGAATTTCATCTATTTTAGGAGCTGTAAATTTCATTACGACTGTAATTAATATACGATCTACAGGAATTACTTTTGACCGAATACCCTTATTTGTATGATCTGTAGTAATTACAGCTTTATTACTTTTATTATCTTTACCAGTTTTAGCCGGAGCTATTACTATACTAGTAACAGATCGAAATTTAAATACCTCATTTTTTGATCCTGCAGGAGGAGGAGATCCTATTTTATATCAACGCTTATTTTGATTTTTTGGTCACCCTGAAGTTTA</t>
  </si>
  <si>
    <t>M02696:121:000000000-AP85G:1:1106:29437:13418 1:N:0:223</t>
  </si>
  <si>
    <t>GGTACTGGATGAACTGAATATCCTCCTTTATCTTCTGAATTTGCCAATGCAGGAGCATCAGTTGATCTTCCTTTTTTCTCTCTTCATTTACAAGGATTTTCTCAATTTTTAGGAGCCGTAAATTTTATTCCAACAGTAATTATTATACGATCGAGAGGAATTACTTTTGATCGAATGCCTTTATTTGTTTGATCTGTTGTAATTACTGCTATTTTACTACTTTTGTCATTACCAGTTTTAGCTGGAGCAATTACTATGCTTTTAACAGATCGAAATTTAAATACATCATTTTTTGATCCTGCTGGAGGAGGAGACCCTATTTTATACCAACATTTATTTTGATTTTTTGGTCACCCTGAAGTTTA</t>
  </si>
  <si>
    <t>M02696:121:000000000-AP85G:1:1106:6632:22396 1:N:0:223</t>
  </si>
  <si>
    <t>GGAACTGGATGAACTGTTTATCCTCCTTTATCTTCAGGAATTGCACACGGAGGAGCTTCAGTAGACTTAGCAATTTTCTCACTACACCTAGCGGGGATTTCCTCAATTTTAGGTGCGGTAAATTTCATCACAACGGTAATTAATATACGATCTACAGGTATTACTTTTGACCGAATACCTTTATTTGTATGATCAGTATTAATTACTGCTATTCTTCTTTTATTATCTTTACCAGTATTGGCTGGAGCAATTACTATATTATTAACAGACTGAAATTTAAATACATCTTTTTTTGACCCTGCTGGAGGGGGTGATCCTATTCTTTAGCAACATTTATTTTGATTTTTTGGTCACCCTGAAGTTTA</t>
  </si>
  <si>
    <t>M02696:121:000000000-AP85G:1:1107:24289:18245 1:N:0:223</t>
  </si>
  <si>
    <t>GGTACTGGATGAACTGTATATCCCCCTTTATCATCTAATATTGCTCATAGAGGAGCTTCTGTTGATTTAGCTATTTTTTCATTACATTTAGCTGGAATTTCATCAATTTTAGGAGCAGTAAATTTTATTACTACTGTAATTAATATACGATCAACTGGAATTACATTTGATCGTATACCTTTATTTGTATGATCAGTAGTAATTACAGCTATTCTTCTATTATTATCATTACCAGTATTAGCAGGAGCTATTACTATATTATTAACTGACCGAAATTTTAATACTTCTTTTTTTGATCCTAGAGGTGGGGGAGACCCTATTTTATACCAACATTTATTCTGATTTTTTGGTCACCCTGAAGTTTA</t>
  </si>
  <si>
    <t>M02696:121:000000000-AP85G:1:1110:14718:5924 1:N:0:223</t>
  </si>
  <si>
    <t>GGTACTGGATGAACTGTTTATCCTCCCCTATCTTCAAACATTGCACACGGGGGAGCTTCAGTAGATTTAGCAATCTTTTCACTTCACTTAGCCGGAATTTCATCAATTCTTGGTGCTGTAAACTTTATTACAACTGTAATTAATATGCGATCAACAGGAATATCATTTGATCGAATACCTTTATTTGTGTGAGCTGTAGTAATTACAGCCCTTTTATTACTTTTGTCTCTGCCAGCTCTAGCAGGAGCTATTACAATACTTTTAACTGACCGAAATTTTAATACATCATTCTTTGACCCAGCAGGGGGTGGTGATCCTATCTTGTACCAACACCTATTCTGATTTTTTGGTCACCCTGAAGTTTA</t>
  </si>
  <si>
    <t>M02696:121:000000000-AP85G:1:1111:26607:4541 1:N:0:223</t>
  </si>
  <si>
    <t>GGTACAGGTTGAACTGTTTATCCCCCTCTCTCTGGGAATATTGCTCATGCAGGCCCTAGTGTTGATATATCAATTTTTTCACTACACTTAGCAGGGATTTCTTCTATCTTAGGAGCAGTAAATTTTATTACAACTGTAATAAATATACGACCTAGAGGTATAACCTTAGACCGAACCCCATTATTTGTATGATCTGTTTTAATTACTGAAGTCCTATTATTACTATCACTCCCAGTACTTGCTGGGGCAATCCATGAGCAACCCACTAATCGGACAATTACAACAACACTCGGCGACACAGCTGATGGGGCCACCCCTAGCATATATCAACATTTATTTTGATTTTTTGGTCACCCTGAAGTTTA</t>
  </si>
  <si>
    <t>M02696:121:000000000-AP85G:1:1113:14850:4025 1:N:0:223</t>
  </si>
  <si>
    <t>CNGLE183-13</t>
  </si>
  <si>
    <t>Orthocentrinae gen. undet.</t>
  </si>
  <si>
    <t>Orthocentrinae sp. BOLD:AAH1521</t>
  </si>
  <si>
    <t>BOLD:AAH1521</t>
  </si>
  <si>
    <t>GGAACTGGTTGAACTGTATATCCCCCCTTATCTTTAAATTTAAATCATGAAGGTATATCAACTGACTTAGCTATTTTTTCTTTACATATAGCAGGAATATCCTCTATTATAGGAGCAATTAATTTTATTACAACTATTTTAAACATACGCCCAAATATAATTTCATTAGATAAAATTTCTCTTTTTACATAATCAATTAAAATCACTGCTATTTTACTTTTATTAGCAGTTCCAGTTCTTGCCGGAGCAATTACAATATTATTAACTGATCGAAATCTTAATACAACTTTTTTTGACCCATCTGGAGGAGGTGATCCAGTCCTTTACCAACACCTATTTTGATTTTTTGGTCACCCTGAAGTTTA</t>
  </si>
  <si>
    <t>M02696:121:000000000-AP85G:1:1117:20850:21104 1:N:0:223</t>
  </si>
  <si>
    <t>GGAACTGGATGAACTGTATATCCTCCGCTATCTTCTGGAATCGCCCATGGAGGTGCCTCAGTTGACTTAGCAATTTTTAGACTTCATTTAGCCGGAGTACCTTCAATTTTAGGAGCCGTAAATTTTATTACAACAGTAATTAATATGCGATCAACAGGAATTACTTTTGATCGAATACCTCTATTTGTATGGTCAGTAGTAATTACAGCTTTACTACTTCTATTATCTCTACCAGTTTTAGCTGGTGCAATTACTATATTACTAACAGATCGAAATTTAAATACTTCATTTTTTGATCCAGCAGGAGGAGGAGACCCAATTTTATATCAACATCTATTTTGATTTTTTGGTCACCCTGAAGTTTA</t>
  </si>
  <si>
    <t>M02696:121:000000000-AP85G:1:2108:20780:12501 1:N:0:223</t>
  </si>
  <si>
    <t>GGTACAGGTTGAACAGTTTACCCCCCTCTATCTGGGAATATTGCTCATGCAGGTCCTAGTGTTGATATATCAATTTTTTCACTACACTTAGCGGGAATTTCTTCTATCTTAGGAGCAGTAAATTTTATTACTACAGTAATTAATATGCGATCAACAGGAATTACTTTTGATCGAATACCTCTATTTGTATGGTCAGTAGTAATTACAGCTTTACTACTTCTATTATCTCTACCAGTTTTAGCTGGTGCAATTACTATATTACTGACAGATCGAAATTTAAATACATCTTTTTTTGACCCAGCGGGAGGAGGAGACCCTATTTTATACCAACACTTATTTTGATTTTTTGGTCACCCTGAAGTTTA</t>
  </si>
  <si>
    <t>KNWR:Ento:10843</t>
  </si>
  <si>
    <t>M02696:121:000000000-AP85G:1:1114:9371:19878 1:N:0:224</t>
  </si>
  <si>
    <t>GGTACAGGATGAACAGTATATCCTCCACTATCATCTAACATCGCTCACGGAGGAGCATCCGTAGATCTAGCTATTTTTTCTTTACATTTAGCTGGAATTTCATCAATTTTAGGAGCTGTGAATTTTATCACAACTGTAATTAATATACGAGCTACAGGAATTACATTTGACCGAATACCTTTATTTGTTTGATCTGTAGTAATTACAGCATTATTATTACTTTTATCTTTACCTGTATTAGCCGGAGCTATTACTATATTATTAACAGATCGAAATATAAATACATCCTTTTTTGACCCTGCAGGAGGAGGAGATCCTATTTTATATCAACATTTATTTTGATTTTTTGGTCACCCTGAAGTTTACTGTCTCTTATACACATCTCTA</t>
  </si>
  <si>
    <t>M02696:121:000000000-AP85G:1:1102:16254:20396 1:N:0:224</t>
  </si>
  <si>
    <t>GGAACAGGATGAACAGTTTATCCCCCTCTTTCTTCTAATGTTGGTCATTCTGGCCCTAGAGTTGATTTAGCAATTTTTTCTCTACATTTAGCAGGTATCTCTTCTATTCTAGGAGCAGTAAATTTTATTACTACAGTAATTAACATACGATCTTCAGGAATAACTTTTGATCAAACTCCATTATTTGTATGGTCAGTTTTAATTACAGCGGTTTTATTACTACAGTACTTTCATTACCAGTATTAGCTGGTGCTATTACTATATTATTAACTGATCGTAATATTAATACTTCTTTCTTTGACCCTTCAGGTGGGGGAGATCCTATTTTGTATCAACATTTATTCTGATTTTTTGGTCACCCTGAAGTTTA</t>
  </si>
  <si>
    <t>M02696:121:000000000-AP85G:1:1115:17996:15633 1:N:0:224</t>
  </si>
  <si>
    <t>GGTACTGGATGAACTGTTTACCCCCCTCCACTTTCTAATAGTTCTTTCCATAGAGGATATTCAATTGATATAGCAATTTTTTCACTTCACCTAGCAGGTATTTCTTCTATCCTTGGAGCAATTAACTTTATCACAACAATTCTAAATATACGATCTTCATTGTGTGATTTAGAAAAAATACCCTTATTTGTTTGATCAGTATTAATTACTGCATTTCTTCTACTTTTAGCCCTTCCAGTGCTAGCTGGAGCAATCACTATACTTTTAACAGACCGAAATTTTAATACTTCTTTTTTTGACCCTAGAGGAGGAGGAGACCCTATTTTATACCAACATTTATTTTGATTTTTTGGTCACCCTGAAGTTTA</t>
  </si>
  <si>
    <t>M02696:121:000000000-AP85G:1:1102:14924:21353 1:N:0:224</t>
  </si>
  <si>
    <t>GGTACTGGTTGAACTGTATATCCCCCCCCCTATCTAATAGTGCTTTTCACAGAGGATACTCAATTGATATAGCAATTTTCTCGCTACATCTTGCAGGAATTTCTTCTATTCTAGGAGCAATTAATTTCATTACTACAATTTTAAATATACGATCTTCATTATGTGATTTAGAAAAATTACCCTTATTTGTTTGATCTGTATTAATTACTGCATTTCTTTTACTTTTAGCCCTCCCAGTATTAGCAGGAGCGATTACAATACTTTTAACAGACCGAAATTTTAACACCTCATTTTTTGATCCTAGAGGGGGAGGGGATCCTATTTTATACCAACATTTATTCTGATTTTTTGGTCACCCTGAAGTTTA</t>
  </si>
  <si>
    <t>M02696:121:000000000-AP85G:1:2103:24345:17745 1:N:0:224</t>
  </si>
  <si>
    <t>GGTACTGGATGAACTGTTTACCCCCCCCTCTCTCTGGGAATATTGCTCATGCAGGTCCTAGTGTTGATATATCAATTTTTTCACTACACTTAGCGGGGATTTCTTCTATCTTAGGAGCAGTAAATTTTATTACAACTGTAATAAATATACGACCTAGAGGTATAACCTTAGACCGAACCCCATTATTTGTATGATCTGTTTTAATTACTGCAGTCCTATTACTACTATCACTCCCAGTACTTGCTGGGGCAATCACTATACTACTCACTGATCGGAATATTAATACAACTTTCTTCGACCCAGCTGGTGGGGGGGACCCTATCTTATATCAACATTTATTTTGATTTTTTGGTCACCCTGAAGTTTA</t>
  </si>
  <si>
    <t>M02696:121:000000000-AP85G:1:1101:12414:9863 1:N:0:224</t>
  </si>
  <si>
    <t>MFAI059-11</t>
  </si>
  <si>
    <t>Myospila</t>
  </si>
  <si>
    <t>Myospila meditabunda</t>
  </si>
  <si>
    <t>BOLD:AAD7145</t>
  </si>
  <si>
    <t>GGTACAGGTTGAACTGTTTACCCCCCCGCTTTCTTCTAATATTGCTCGTGAAGGAGCTTCTGTTGATTTAGCAATTTTTTCTCTACATTTAGCTGGAATTTCCTCAATTTTAGGAGCTGTAAATTTTATTACTACTGTAATTAATATACGATCAACTGGAATTACATTTGATCGAATACCTTTATTTGTATGATCAGTAGTAATTACAGCTTTATTATTATTATTATCTCTACCTGTATTAGCAGGAGCTATTACAATACTATTAACAGATCGAAATATAAATACTTCTTTTTTTGATCCTGCTGGTGGAGGAGACCCAATTCTATATCAACATTTATTTTGATTTTTTGGTCACCCTGAAGTTTA</t>
  </si>
  <si>
    <t>M02696:121:000000000-AP85G:1:1106:21253:9496 1:N:0:224</t>
  </si>
  <si>
    <t>HARC277-11</t>
  </si>
  <si>
    <t>Tenthredinidae</t>
  </si>
  <si>
    <t>Tenthredinidae gen. undet.</t>
  </si>
  <si>
    <t>Tenthredinidae sp. BOLD:AAY6891</t>
  </si>
  <si>
    <t>BOLD:AAY6891</t>
  </si>
  <si>
    <t>GGTACAGGTTGAACTGTTTATCCCCCCACTATCAAGAAGAATTTCCCATTCAGGAGCATCAGTAGACCTAACTATTTTTTCATTACATTTAGCAGGAATTTCATCAATCCTAGGGGCAATTAATTTTATTTCAACAATAATTAATATAAAATTAAAAAGAATAAAATTTGAACAAATACCATTATTTTCATGGGCAGTATCACTAACTGCTTTACTATTACTTTTATCTTTACCTGTATTAGCAGGAGCTATTACTATACTTCTCACAGATCGTAATTTAAATACATCATTTTTTGACCCATCAGGAGGAGGAGACCCAATCCTATATCAACATTTATTCTGATTTTTTGGTCACCCTGAAGTTTA</t>
  </si>
  <si>
    <t>M02696:121:000000000-AP85G:1:1115:25938:9560 1:N:0:224</t>
  </si>
  <si>
    <t>GGAACAGGTTGAACAGTATATCCTCCGCTATCTTCTGGAATCGCCCATGGAGGTGCCTCAGTTGACTTAGCAATTTTTAGACTTCATTTAGCCGGAGTATCTTCAATTTTAGGGGCCGTAAATTTTATTACTACTGTAATCAATATACGATCTACTGGAATTACTTTCGACCGAATACCTTTATTTGTATGATCAGTAGTAATTACAGCTCTTTTATTACTTTTATCTCTACCCGTATTAGCTGGAGCCATTACAATATTACTAACTGATCGAAATTTAAACACCTCATTCTTTGACCCAGCTGGAGGAGGAGACCCTATTCTTTATCAACATTTATTTTGATTTTTTGGTCACCCTTGAAGTTTA</t>
  </si>
  <si>
    <t>M02696:121:000000000-AP85G:1:2101:13523:21055 1:N:0:224</t>
  </si>
  <si>
    <t>ACB1044-06</t>
  </si>
  <si>
    <t>Simuliidae</t>
  </si>
  <si>
    <t>Simulium</t>
  </si>
  <si>
    <t>Simulium venustum complex</t>
  </si>
  <si>
    <t>BOLD:AAA4264</t>
  </si>
  <si>
    <t>GGTACAGGATGAAACTGTATATCCTCCCCTATCTTCTGGAATTGCTCATGCTGGGGCATCCGTTGATTTAGCTATTTTTTCACTTCATTTAGCGGGAATTTCTTCTATTTTAGGGGCTGTTAATTTTATTACAACTATTATTAATATACGATCAAATGGAATTACTTTTGACCGAATGCCTTTATTTGTATGATCAGTTGTTATTACAGCTGTATTATTACTTCTGTCACTTCCTGTTTTAGCGGGAGCTATTACAATACTTTTAACGGATCGGAACTTAAATACGTCTTTCTTCGACCCCGCAGGAGGAGGAGACCCTATTCTTTACCAACATTTATTTTGATTTTTTGGTCACCCTGAAGTTTA</t>
  </si>
  <si>
    <t>M02696:121:000000000-AP85G:1:2101:16505:7320 1:N:0:224</t>
  </si>
  <si>
    <t>CNKTG2377-15</t>
  </si>
  <si>
    <t>Psychodidae</t>
  </si>
  <si>
    <t>Psychoda</t>
  </si>
  <si>
    <t>Psychoda phalaenoides</t>
  </si>
  <si>
    <t>BOLD:AAF9317</t>
  </si>
  <si>
    <t>GGTACTGGTTGAACTGTTTATCCTCCCTCTTTCAAGATTAATCTCCCATGGAGGACCTTCTGTAGACTTAGCTATTTTTTCTTTACATTTAGCCGGTATTTCTTCTATTTTAGGGGCAGTAAATTTTATTACCACAATTATTAATATACGATCTATTGGGATTACATTTGAACGAATGCCTTTATTTGTTTGATCTGTATTAATTACTGCAGTATTACTTTTATTATCATTACCTGTTTTAGCTGGAGCAATTACAATACTTTTAACGGATCGAAATTTAAATACTTCTTTCTTCGACCCAGCAGGAGGTGGAGACCCAATTTTATATCAACATTTATTTTGATTTTTTGGTCACCCTGAAGTTTA</t>
  </si>
  <si>
    <t>M02696:121:000000000-AP85G:1:2103:13569:4256 1:N:0:224</t>
  </si>
  <si>
    <t>CNKLC3286-14</t>
  </si>
  <si>
    <t>Phytomyzinae gen. undet.</t>
  </si>
  <si>
    <t>Phytomyzinae sp. BOLD:ACR6818</t>
  </si>
  <si>
    <t>BOLD:ACR6818</t>
  </si>
  <si>
    <t>GGAACTGGATGAACAGTTTATCCTCCGCTCTCTTCAGTGATTGCCCATGGAGGAGCTTCAGTTGATCTTACTATTTTTGCATTACATTTAGCGGGAATTTCATCAATTTTAGGAGCAGTAAATTTTATTACAACTATTATTAATATACGATCTACAGGAATCTCTTTTGATCGTATGCCTTTGTTTGTTTGATCTGTATTAATTACAGCAGTATTACTTCTTTTATCTTTACCGGTTTTAGCAGGAGCTATTACTATATTATTAACAGACCGAAATTTTAATACTTCATTTTTCGATCCTGCAGGAGGGGGAGATCCTATTTTATATCAACATTTATTCTGATTTTTTGGTCACCCCTGAAGTTTA</t>
  </si>
  <si>
    <t>M02696:121:000000000-AP85G:1:2105:16180:14155 1:N:0:224</t>
  </si>
  <si>
    <t>GGTACTGGTTGAACTGTTTATCCCCCCTCTTTCTTCTAATGTTGGTCATTCTGGTCCTAGAGTTGATTTAGCAATTTTTTCTCTACATTTAGCAGGTATCTCTTCTATTCTAGGAGCAGTAAATTTTATTACTACTGTAATTAATATACGATCAACTGGAATTACATTTGATCGTATACCTTTATTTGTATGATCAGTAGTAATTACAGCTATTCTTCTATTATTATCATTACCAGTATTAGCAGGAGCTATTACTATATTATTAACAGATCGAAATTTAAATACTTCATTTTTTGATCCAGCTGGAGGAGGTGATCCAATTTTATATCAACATTTATTTTGATTTTTTGGTCACCCTGAAGTTTA</t>
  </si>
  <si>
    <t>M02696:121:000000000-AP85G:1:2116:27577:7738 1:N:0:224</t>
  </si>
  <si>
    <t>CNCHV291-10</t>
  </si>
  <si>
    <t>Braconidae</t>
  </si>
  <si>
    <t>Microgaster</t>
  </si>
  <si>
    <t>Microgaster jft23</t>
  </si>
  <si>
    <t>BOLD:AAB8447</t>
  </si>
  <si>
    <t>GGTACTGGATGAACTGTTTATCCCCCATTATCATTAATTTTAGGTCATGGAGGTATATCTGTTGATTTAGGAATTTTTTCTCTACATTTAGCTGGTGCTTCTTCAATTATAGGTGCAGTAAATTTTATTACAACAATTATAAATATGCGGGTTAATATATATTTAATAGATAAAATATCTTTATTTTCTTGATCAGTTTTTATTACAGCAATTTTATTATTATTATCTTTACCTGTTTTAGCAGGGGCTATCACTATATTATTAACTGATCGAAATATTAATACTAGATTTTTTGATCCAGCTGGTGGAGGGGATCCTATTTTATACCAACATTTATTTTGATTTTTTGGTCACCCTGAAGTTTTA</t>
  </si>
  <si>
    <t>M02696:121:000000000-AP85G:1:1112:18546:22236 1:N:0:224</t>
  </si>
  <si>
    <t>HYCNG2206-12</t>
  </si>
  <si>
    <t>Polysphincta</t>
  </si>
  <si>
    <t>Polysphincta limata</t>
  </si>
  <si>
    <t>BOLD:AAH1739</t>
  </si>
  <si>
    <t>GGAACTGGATGAACTGTTTACCCTCCATTATCTATAAATTTAAATCATGAAGGAATATCAATTGATTTAGCTATTTTTTCTCTTCATATAGCTGGAATATCATCTATCATAGGAGCTATTAATTTTATTTCTACTATTATAAATATACGACCTAATATAATAAACTTAGAAAAAATATCATTATTTACTTGATCAATTAAAATTACCGCAATTTTACTTTTACTAGCTGTACCAGTTTTAGCTGGAGCAATTACTATATTATTAACTGATCGAAACTTAAATACTTCATTTTTTAATCCTTCTGGTGGAGGAGACCCTATTTTATATCAACATTTATTTTGATTTTTTGGTCACCCTGAAGTTTA</t>
  </si>
  <si>
    <t>M02696:121:000000000-AP85G:1:2106:7793:1700 1:N:0:224</t>
  </si>
  <si>
    <t>UAMU013-14</t>
  </si>
  <si>
    <t>Muscidae gen. undet.</t>
  </si>
  <si>
    <t>Muscidae sp. BOLD:ACL9946</t>
  </si>
  <si>
    <t>BOLD:ACL9946</t>
  </si>
  <si>
    <t>GGTACAGGTTGAACTGTATACCCCCCTTTATCTTCTAATATTGCTCATGGAGGAGCTTCTGTAGACTTAGCAATTTTTTCTTTACACTTAGCAGGAATCTCATCAATTTTAGGAGCTGTAAATTTTATTACTACTGTAATTAATATACGATCAACAGGAATTACTTTTGATCGAATACCATTATTTGTATGATCTGTAGTAATTACAGCTCTACTCCTTTTATTATCTTTACCAGTTTTAGCTGGTGCTATTACTATACTATTAACAGATCGGAATTTAAATACTTCATTTTTTGACCCTGCTGGAGGAGGGGATCCTATTTTATACCAACATTTATTTTGATTTTTTGGTCACCCTGAAGTTTA</t>
  </si>
  <si>
    <t>M02696:121:000000000-AP85G:1:1101:23003:14329 1:N:0:224</t>
  </si>
  <si>
    <t>GGTACTGGATGAACTGTATACCCCCCATTATCAGCAAATATTTCACATAATGGGGCATCTGTTGATCTAGCAATTTTCTCATTACATTTAGCTGGTGTTTCATCTATCTTAGGGGCAGTAAATTTTATTTCAACAATTATTAATATGCGACCAGAAGGAATAAATGCTGAACGTATTCCATTATTTGTATGGCCAGTAGGAATTACTGCCCTATTATCATTATTATCATTACCAGTATTAGCTGGTGCTATCACAATATTATTAACAGATCGAAATTTTAATACATCATTTTTTGACCCAGCAGGAGGGGGAGACCCTATTCTATATCAACATTTATTTTGATTTTTTGGTCACCCTGAAGTTTA</t>
  </si>
  <si>
    <t>M02696:121:000000000-AP85G:1:1101:7553:5370 1:N:0:224</t>
  </si>
  <si>
    <t>UAMIC680-13</t>
  </si>
  <si>
    <t>Amauronematus</t>
  </si>
  <si>
    <t>Amauronematus fallax</t>
  </si>
  <si>
    <t>BOLD:ABU5508</t>
  </si>
  <si>
    <t>GGAACTGGTTGAACTGTTTACCCTCCATTATCAAGAAGAATTTCACATTCAGGAGCATCAGTAGATTTAACTATTTTTTCCCTTCATTTAGCAGGTATTTCATCAATTTTAGGAGCAATTAATTTTATTTCAACAATAATCAACATAAAATTAAAAGGAATAAGGTTTGAACAAATACCTTTATTTGTATGAGCAGTATCATTAACTGCATTATTATTACTATTATCCTTACCAGTACTAGCTGGTGCTATTACTATACTTCTTACAGACCGAAATTTAAATACATCATTCTTTGATCCATCGGGAGGAGGAGACCCAATTCTATATCAACACTTATTTTGATTTTTTGGTCACCCTGAAGTTTA</t>
  </si>
  <si>
    <t>M02696:121:000000000-AP85G:1:1103:14751:1411 1:N:0:224</t>
  </si>
  <si>
    <t>GGTACAGGTTGAACAGTTTATCCTCCTTTATCATCTAATATTGCTCATGGAGGAGCTTCTGTAGATTTAGCTATTTTTTCACTTCATTTAGCTGGAATTTCTTCTATTCTAGGAGCTGTAAATTTTATTACTACTGTAATTAATATACGATCAACAGGAATTACATTTGATCGAATACCTTTATTTGTTTGATCTGTAGTTATTACAGCTTTATTATTATTATTATCATTACCCGTATTAGCTGGCGCAATTACACTATTATTAACAAATCGAATCTTAAATACATCTTTTTTTTACCCTGCAGGAGGAGGAGATCCAATTTTATACCAACATTGATTTTGATTTTTTGGTCACCCGGAATTTTA</t>
  </si>
  <si>
    <t>M02696:121:000000000-AP85G:1:1103:5290:9843 1:N:0:224</t>
  </si>
  <si>
    <t>GGAACAGGATGAACAGTTTATCCTCCGCTCCCTTCAGTGATTGCCCATGGAGGAGCTTCAGTTGATCTTACTATTTTTGCATTACATTTAGCGGGAATTTCATCAATTTTAGGAGCAGTAAATTTTATTACAACAGTAATTAATATACGATCAACAGGTATTTCATTTGATCGAATACCTTTATTCGTATGAGCTGTTGTAATTACAGCTATTCTTTTATTGTTATCTTTACCTGTATTAGCGGGAGCTATTACAATACTATTAACAGATCGAAATTTAAATACTTCATTCTTTGATCCGGCAGGAGGGGGAGACCCTATTTTATATCAACATTTATTTTGATTTTTTGGTCACCCTGAAGTTTA</t>
  </si>
  <si>
    <t>M02696:121:000000000-AP85G:1:1107:15143:7178 1:N:0:224</t>
  </si>
  <si>
    <t>GGTACTGGTTGAACAGTTTACCCTCCTTTATCATCTAATATTGCTCATAGAGGAGCTTCTGTTGATTTAGCTATTTTTTCATTACATTTAGCTGGAATTTCATCAATTTTAGGAGCAGTAAATTTTATTACTACCGTAATTAATATACGATCAACTGGAATTACATTTGATCGTATACCTTTATTTGTATGATCAGTAGTAATTACAGCTATTCTTCTATTATTATCATTACCAGTATTAGCAGGAGCTATTACTATATTATTAACTGATCGTAATATTAATACTTCTTTCTTTGACCCTTCAGGTGGGGGAGATCCTATTTTGTATCAACATTTATTTTGATTTTTTGGTCACCCTGAAGTTTA</t>
  </si>
  <si>
    <t>M02696:121:000000000-AP85G:1:1116:28094:15740 1:N:0:224</t>
  </si>
  <si>
    <t>CNBRK378-14</t>
  </si>
  <si>
    <t>Scathophaga suilla</t>
  </si>
  <si>
    <t>BOLD:AAN6699</t>
  </si>
  <si>
    <t>GGAACAGGTTGAACTGTATATCCTCCTCTTTCTGATGGTATATTCCATGATGGTCCCGCTGTTGATTTTGGTATTCTTAGTTTACATATTGCGGGGGTATCCTCTATTTTAGGTGCTATTAATTTTATTGTTACTATTTTTAATATGAAAACAGTCGGTATGTCTTGGTCTATTGTGCCTTTATTCGTCTGATCTGTTTTAATTACTTCTTTTCTTTTAGCCTTTTCTCTTCCTGTTTTAGCTGCTGCTTTAACTATGCTTTTAACAGATCGAAATTTTAACACTACTTTTTTTGACCCAGTAGGTGGGGGGGATCCTATTTTATACCAACATTTGTTCTGATTTTTTGGTCACCCTGAAGTTTA</t>
  </si>
  <si>
    <t>M02696:121:000000000-AP85G:1:1117:26620:5549 1:N:0:224</t>
  </si>
  <si>
    <t>NGNAI1135-13</t>
  </si>
  <si>
    <t>GGTACAGGATGAACAGTTTATCCTCCTTTATCATCTAATATTGCTCATGGAGGAGCTTCTGTAGATTTAGCTATTTTTTCACTTCATTTAGCTGGAATTTCTTCTATTCTAGGAGCTGTAAATTTTATCACAACTGTAATAATTAGACGAACGACAGGAATTACATTTTACTGAAGACCTTTATTTGTTTGATCTGTAGTAATTACAGCATTATTATTACTTTTATCTTTACCTGTATGAGCCGGAGCGATTACTATATTATTAACAGATCGAAAGATAAAGACAGCCTTGGGTGAACAGGCACGAACAGGAGAACCCAGGGAATAACAAAAAGAATGGCGACAATTTGGTCACCCTGAAGTTTA</t>
  </si>
  <si>
    <t>M02696:121:000000000-AP85G:1:1119:11448:19472 1:N:0:224</t>
  </si>
  <si>
    <t>GGTACAGGTTGAACTGTATATCCTCCTTAGCAGGGAACTACTCCCACCCTGGAGCCTCCGTAGACCTAACCATCTTCTCCTTACACCTAGCAGGTGTCTCCTCTATCTTAGGGGCCATCAATTTCATCACAACAATTATCAATATAAAACCCCCTGCCATAACCCAATACCAAACGCCCCTCTTCGTCTGATCCGTCCTAATCACAGCAGTCCTACTTCTCCTATCTCTCCCAGTCCTAGCTGCTGGCATCACTATACTACTAACAGACCGCAACCTCAACACCACCTTCTTCGACCCCGCCGGAGGAGGAGACCCCATTCTATACCAACACCTATTCTGATTTTTTGGTCACCCTGAAGTTTA</t>
  </si>
  <si>
    <t>M02696:121:000000000-AP85G:1:1115:11372:3668 1:N:0:224</t>
  </si>
  <si>
    <t>HARC376-11</t>
  </si>
  <si>
    <t>Pteromalidae</t>
  </si>
  <si>
    <t>Pteromalidae gen. undet.</t>
  </si>
  <si>
    <t>Pteromalidae sp. BOLD:AAZ6757</t>
  </si>
  <si>
    <t>BOLD:AAZ6757</t>
  </si>
  <si>
    <t>GGTACAGGTTGAACTGTATATCCTCCTTTATCATCTAATTTATCTCATAGAGGTCCCTCTGTTGATTTATCTATTTTTTCATTACATATTGCAGGAGTTTCTTCTATTATAGGTTCAATTAATTTTATTACTACAATTTTAAATATAAAAATTTTTAAAATTGAAACTATTCCTTTATTAGCTTGAGCTATATTATTAACAGCTATTTTATTATTATTATCATTACCTGTATTAGCAGGTGCTATTACAATATTACTATTTGATCGTAATTTAAATACTTCATTTTTTGATCCAGCAGGTGGAGGTGATCCTATTTTATATCAACATTTATTTTGATTTTTTGGTCACCCTGAAGTTTA</t>
  </si>
  <si>
    <t>M02696:121:000000000-AP85G:1:2119:5394:5934 1:N:0:224</t>
  </si>
  <si>
    <t>NGNAS274-14</t>
  </si>
  <si>
    <t>BOLD:ABZ1405</t>
  </si>
  <si>
    <t>GGAACTGGTTGAACAGTTTATCCCCCATTATCAGCAAATATCTCACATAATGGAGCATCAGTAGATTTAGCAATCTTTTCACTTCATCTAGCAGGAGTGAGATCAATTTTAGGAGCAGTACATTTTATTTCAACAATTATTAACATACGACCTATAGGAATAAATGCAGAACGAATCCCATTATTTGTATGATCAGTAGGAATCACTGCACTACTATTACTTTTATCATTACCTTTATTAGCAGGTGCTATTACTATATTATTAACAGATCCTATTTCAACATCTATTTTAATTTTTGGTCACCCTGAAGTTTA</t>
  </si>
  <si>
    <t>KNWR:Ento:10844</t>
  </si>
  <si>
    <t>M02696:121:000000000-AP85G:1:2110:7687:3354 1:N:0:225</t>
  </si>
  <si>
    <t>CNGLA035-13</t>
  </si>
  <si>
    <t>Bibionidae</t>
  </si>
  <si>
    <t>Bibionidae gen. undet.</t>
  </si>
  <si>
    <t>Bibionidae sp. BOLD:ACG6252</t>
  </si>
  <si>
    <t>BOLD:ACG6252</t>
  </si>
  <si>
    <t>GGAACAGGTTGAACTGTATATCCTCCCTTATCTAGAACTCTTTCTCATAGAGGGGGGTCTGTTGATTTAGCTATCTTTTCTCTTCATTTAGCCGGTATCTCTTCTATTTTAGGAGCAGTAAATTTTATTACAACTGTAATTAATATACGAGCAATTGGAATTTCATTTGATCGAATGCCTCTTTTTGTATGATCAGTAGTTATTACTGCTATTTTATTACTTCTGTCATTACCAGTATTAGCCGGAGCAATTACTATATTATTAACTGACCGAAATTTAAATACTTCGTTTTTTGACCCAATAGGAGGGGGAGACCCTATTTTATACCAACATTTATTTTGATTTTTTGGTCACCCTGAAGTTTACTGTCTCTTATACACAT</t>
  </si>
  <si>
    <t>M02696:121:000000000-AP85G:1:1112:17126:24772 1:N:0:225</t>
  </si>
  <si>
    <t>GGTACAGGATGAACTGTTTACCCTCCTCTTTCACCTGGAATTGCTCATGGAGGAGCTTCTGTAGATTTAGCAATTTTTTCACTTCATTTAGCAGGTATTTCTTCTATTTTAGGGGCCGTAAATTTTATTACAACAGTAATTAATATACGAACCCCAGGAATTTCATTTGACCGTATACCTCTATTTGTTTGATCAGTAGTAATTACAGCTATTCTATTATTACTTCTGTCATTACCAGTATTAGCTGGAGCAATTACTATATTATTAACTGACCGAAATTTAAATACTTCGTTTTTTGACCCAATAGGAGGGGGAGACCCTATTTTATACCAACATTTATTTTGATTTTTTGGTCACCCTGAAGTTTA</t>
  </si>
  <si>
    <t>M02696:121:000000000-AP85G:1:1103:20270:3281 1:N:0:225</t>
  </si>
  <si>
    <t>GGTACTGGTTGAACTGTATACCCTCCCCTCTTTCAAGTAACATTGCCCATTCAGGAGCGAGAGTAGATTTATCTATCTTCTCTCTCCACTTGGCAGGGATTTCTTCAATTTTAGGTGCAGTAAATTTCATTTCAACTGTAATAAATATACGAACGTCAGGGATACTCTTAGACCGCACTCCCCTTTTTGTGTGATCAGTTCTTATTACTGCAATTCTACTACTTCTGTCATTACCGGTATTGGCTGGAGCCATCACCATACTCCTTACTGACCGAAATATAAACACAACATTTTTTGACCCTGCAGGTGGGGGTGACCCAATTCTCTATCAACATTTATTTTGATTTTTTGGTCACCCTGAAGTTTA</t>
  </si>
  <si>
    <t>M02696:121:000000000-AP85G:1:1102:15727:17694 1:N:0:225</t>
  </si>
  <si>
    <t>GGTACTGGTTGAACAGTATATCCTCCCCTTATCTAGAACTCTTTCTCATAGAGGGGGGTCTGTTGATTTAGCTATCTTTTCTCTTCATTTAGCAGGTATTTCTTCTATTTTAGGGGCCGTAAATTTTATTACAACAGTAATTAATATACGAACTCCAGGAATTTCATTTGACCGCATGCCTCTATTTGTTTGATCAGTAGTAATTACAGCTATTCTATTATTACTTTCTTTACCTGTATTAGCTGGAGCTATTACAATATTATTAACAGATCGAAATTTAAATACTTCATTTTTTGATCTGGCAGGAGGAGGGGACCCAATTTTATATCAACATTTATTTTGATTTTTTGGTCACCCTGAAGTTTA</t>
  </si>
  <si>
    <t>M02696:121:000000000-AP85G:1:1107:23691:11325 1:N:0:225</t>
  </si>
  <si>
    <t>SSKNA680-15</t>
  </si>
  <si>
    <t>Balclutha</t>
  </si>
  <si>
    <t>Balclutha sp. BOLD:AAG8963</t>
  </si>
  <si>
    <t>BOLD:AAG8963</t>
  </si>
  <si>
    <t>GGTACAGGTTGAACAGTATACCCTCCCATTGTCAAGAAATATCGCACATGCAGGACCTAGAGTAGATATAGCAATTTTCTCTTTACATTTAGCAGGAATTTCTTCAATCTTAGGGGCAGTAAACTTTATCACAACTGTAATAAACATGCGCCCAACAGGAATAAATATAGATCGAACACCTCTATTTGTATGGTCAGTAATTATCACAGCAGTTTTACTATTGTTGTCACTACCGGTACTTGCAGGGGCTATTACTATACTTTTAACAGACCGAAATATTAATACAACATTCTTTGACCCAGCTGGTGGGGGAGACCCTATCTTATACCAACACTTATTTTGATTTTTTGGTCACCCTGAAGTTTA</t>
  </si>
  <si>
    <t>M02696:121:000000000-AP85G:1:1101:23211:17745 1:N:0:225</t>
  </si>
  <si>
    <t>GGTACTGGATGAACTGTTTATCCCCCTTTATCTTCAGGTATTGCTCATGGAGGAGCTTCAGTTGATTTAGCAATTTTTTCTCTCCATTTAGCAGGAATTTCTTCTATTTTAGGAGCTGTAAATTTTATTACAACAGTTATTAATATACGATCTACAGGAATTACATTTGATCGAATACCTTTATTTGTATGAGCTGTTGTTATTACTGCACTTCTTTTACTTTTATCATTACCTGTTTTAGCAGGAGCAATTACAATATTATTAACTGACCGAAATTTAAATACTTCGTTTTTTGACCCAATAGGAGGGGGAGACCCTATTTTATACCAACATTTATTTTGATTTTTTGGTCACCCTGAAGTTTA</t>
  </si>
  <si>
    <t>KNWR:Ento:10845</t>
  </si>
  <si>
    <t>M02696:121:000000000-AP85G:1:1103:15901:12121 1:N:0:226</t>
  </si>
  <si>
    <t>GGAAGGGTACTGGATGAACAGTTTATCCCCCTCTCTCTGGAAATATTGCTCATGCAGGTCCTAGTGTTGACATATCAATTTTTTCACTACACTTAGCAGGGGTTTCTTCTATCTTAGGAGCAGTAAATTTTATTACAACTGTAATAAATATACGACCTAGAGGTATAACCTTAGACCGAACCCCATTATTTGTATGATCTGTTTTAATTACTGCAGTCCTATTATTACTATCACTCCCAGTACTTGCTGGGGCAATCACCATACTACTCACTGATCGGAATATTAATACAACTTTCTTCGACCCAGCTGGTGGGGGGGACCCTATCTTATACCAACATTTATTTTGATTTTTTGGTCACCCTGAAGTTTA</t>
  </si>
  <si>
    <t>M02696:121:000000000-AP85G:1:2114:19979:8963 1:N:0:226</t>
  </si>
  <si>
    <t>CAGGGTACTGGTTGAACTGTATACCCCCCTTTATCTTCAGGTATTGCTCATGGAGGAGCTTCAGTTGATTTAGCAATTTTTTCTCTCCATTTAGCAGGAATTTCTTCTATTTTAGGAGCTGTAAATTTTATTACAACAGTTATTAATATACGATCTACAGGAATTACATTTGATCGAATACCTTTATTTGTATGAGCTGTTGTTATTACTGCACTTCTTTTACTTTTATCATTACCTGTTTTAGCAGGAGCAATTACAATATTATTAACTGATCGAAATTTAAATACCTCATTTTTTGACCCTGCTGGAGGTGGTGACCCAATTCTTTACCAACATTTATTTTGATTTTTTTGGTCACCCTGAAGTTTA</t>
  </si>
  <si>
    <t>M02696:121:000000000-AP85G:1:1101:7227:15589 1:N:0:226</t>
  </si>
  <si>
    <t>GGTACTGGATGAACTGTATATCCTCCTCTTTCATCTAGAATCGCTCATAGTGGAGCTTCAGTAGATTTAGCAATTTTTTCACTTCATTTAGCTGGAATTTCTTCAATTTTAGGAGCTGTAAATTTTATTACTACTATCATTAATATACGATCATCAGGAATTACTTTTGATCGAATACCTTTATTTGTATGATCAGTAGGAATTACTGCTCTATTACTTTTACTTTTATCTTTACCTGTATTAGCAGGAGCTATTACAATATTATTAACAGATCGAAATTTAAATACTTCATTTTTTGACCCAGCTGGAGGAGGAGACCCTATTTTATATCAACATTTATTTTGATTTTTTGGTCACCCTGAAGTTTA</t>
  </si>
  <si>
    <t>M02696:121:000000000-AP85G:1:1104:25998:6576 1:N:0:226</t>
  </si>
  <si>
    <t>GGAACTGGTTGAACAGTTTACCCTCCACTTTCTAATAGTTCTTTCCATAGAGGATATTCAATTGATATAGCAATTTTTTCACTTCACCTAGCAGGTATTTCTTCTATCCTTGGAGCAATTAACTTTATCACAACAATTCTAAATATACGATCTTCATTGTGTGATTTAGAAAAAATACCCTTATTTGTTTGATCAGTATTAATTACTGCATTTCTTCTACTTTTAGCCCTTCCAGTGCTAGCTGGAGCAATCACTATACTTTTAACAGACCGAAATTTTAATACTTCTTTTTTTGACCCTAGAGGAGGAGGAGGAGACCCTATTTTATACCAACATTTATTTTGATTTTTTGGTCACCCTGAAGTTTA</t>
  </si>
  <si>
    <t>M02696:121:000000000-AP85G:1:1115:23335:7304 1:N:0:226</t>
  </si>
  <si>
    <t>GGTACTGGTTGAACAGTTTATCCCCCTCTTTCATCTGGAATTGCTCATGGAGGAGCTTCTGTAGATTTAGCAATTTTTTCACTTCATTTAGCAGGTATTTCTTCTATTTTAGGGGCCGTAAATTTTATTACAACAGTAATTAATATACGAACCCCAGGAATTTCATTTGACCGCATACCTCTATTTGTTTGATCAGTAGTAATTACAGCTATTCTATTATTACTTTTATCTTTACCTGTATTAGCCGGAGCTATTACTATATTATTAACAGATCGAAATTTAAATACTTCATTTTTTGATCCGGCAGGAGGAGGAGACCCTATTTTATATCAACATTTATTTTGATTTTTTGGTCACCCTGAAGTTTA</t>
  </si>
  <si>
    <t>M02696:121:000000000-AP85G:1:2107:22909:17266 1:N:0:226</t>
  </si>
  <si>
    <t>BBDCN415-10</t>
  </si>
  <si>
    <t>GGTACAGGATGAACTGTATATCCCCCCCTATCATCTAATATTGCTCATGGAGGAGCTTCAGTTGATTTAGCTATTTTTTCTTTACATTTAGCAGGAATTTCTTCAATTTTAGGAGCTGTAAATTTTATTACAACTGTAATTAATATACGATCAACTGGAATTTCATTTGATCGAATACCTTTATTTGTTTGATCTGTAGTAATTACAGCTTTATTATTACTTTTACTTTCACTTCCTGTTTTAGCTGGTGCTATCACAATACTATTAACTGATCGAAATTTCAATACTTCTTTCTTTGACCCAGCTGGTGGAGGAGATCCAATTTTATACCAACATTTATTTTGATTTTTTGGTCACCCTGAAGTTTA</t>
  </si>
  <si>
    <t>M02696:121:000000000-AP85G:1:1115:20449:20682 1:N:0:226</t>
  </si>
  <si>
    <t>GGAACAGGTTGAACCAGTTTATCCTCCACTATCATCTAACATCGCTCACGGAGGAGCATCCGTAGATCTAGCTATTTTTTCTTTACATTTAGCTGGAATTTCATCAATTTTAGGAGCTGTGAATTTTATCACAACTGTAATTAATATACGAGCTACAGGAATTACATTTGACCGAATACCTTTATTTGTTTGATCTGTAGTAATTACAGCATTATTATTACTTTTATCTTTACCTGTATTAGCCGGAGCTATTACTATATTATTAACAGATCGAAGTATAAATACATCCTTTTTTGACCCTGCAGGAGGAGGAGACCCTATTTTATATCAACATTTATTTTGATTTTTTGGTCACCCTTGAAGTTTA</t>
  </si>
  <si>
    <t>M02696:121:000000000-AP85G:1:1117:8675:11428 1:N:0:226</t>
  </si>
  <si>
    <t>GGAACTGGATGAACAGTTTATCCTCCCCGTTATCTTCTAATCTTGCACATAACGGTCCATCTGTTGATTTAGCTATTTTCAGTCTTCATTTAGCAGGAATTTCATCAATTTTAGGGGCTATTAATTTTATTACAACAATAATTAATATACGACCACAAGGAATATCGATAGACCAAATACCTCTATTTGTATGGGCAGTATTAATTACAGCCATCCTTTTACTTTTATCCTTACCAGTTCTAGCTGGTGCAATTACAATATTACTTACGGATCGTAATTTAAATACATCTTTTTTTGAACCGGCCGGTGGAGGAGACCCAATTCTCTATCAACATCTATTTTGATTTTTTGGTCACCCTGAAGTTTA</t>
  </si>
  <si>
    <t>M02696:121:000000000-AP85G:1:1102:16331:20389 1:N:0:226</t>
  </si>
  <si>
    <t>DKNWR020-11</t>
  </si>
  <si>
    <t>Fannia serena</t>
  </si>
  <si>
    <t>BOLD:AAG6901</t>
  </si>
  <si>
    <t>GGAACAGGATGAACAGTTTACCCTCCCCCTATCATCTAACATTGCACATGGAGGAGCTTCTGTAGATTTAGCAATTTTCTCTCTTCATTTAGCTGGAATCTCATCTATTTTAGGAGCCGTTAATTTCATTACTACTGTAATTAATATACGCGCTACTGGAATTACATTTGATCGAATACCTTTATTTGTATGATCAGTAGTAATTACAGCATTACTTTTACTTTTATCTTTACCTGTATTAGCAGGAGCTATTACAATATTATTAACAGATCGAAATTTAAATACATCCTTTTTTGACCCTGCAGGAGGAGGAGATCCTATTTTATATCAACATTTATTTTGATTTTTTGGTCACCCTGAAGTTTA</t>
  </si>
  <si>
    <t>M02696:121:000000000-AP85G:1:1106:13102:14607 1:N:0:226</t>
  </si>
  <si>
    <t>ACBB128-07</t>
  </si>
  <si>
    <t>Simulium arcticum complex</t>
  </si>
  <si>
    <t>BOLD:AAA8954</t>
  </si>
  <si>
    <t>GGTACTGGTTGAACTGTTTATCCTCCCTTATCATCTGGAATTGCCCATGCTGGTGCTTCCGTTGATTTAGCGATTTTTTCACCTCACCTAGCAGGAATCTCATCTATTCTAGGGGCTGTAAATTTTATTACTACAATTATTAATATACGATCTAATGGAATTACTTTTGATCGAATACCGTTATTTGTTTGATCAGTTGTCATTACAGCTGTATTACTACTTTTATCTCTCCCTGTATTAGCTGGAGCTATTACAATACTTCTAACAGATCGAAATTTAAATACATCTTTTTTTGACCCTGCAGGAGGAGGAGACCCTATTCTTTACCAACACTTATTTTGATTTTTTGGTCACCCTGAAAGTTTA</t>
  </si>
  <si>
    <t>M02696:121:000000000-AP85G:1:1108:10201:3305 1:N:0:226</t>
  </si>
  <si>
    <t>BBDCM957-10</t>
  </si>
  <si>
    <t>Anthomyiidae gen. undet.</t>
  </si>
  <si>
    <t>Anthomyiidae sp. BOLD:AAG2469</t>
  </si>
  <si>
    <t>BOLD:AAG2469</t>
  </si>
  <si>
    <t>GGTACTGGTTGAACAGTATATCCCCCCCCTATCTTCTAACATCGCTCATGGAGGAGCTTCTGTTGATTTAGCTATTTTCTCTCTCCATTTAGCTGGAATTTCATCTATTTTAGGAGCTGTAAATTTTATTACAACTGTAATTAACATACGTTCAACAGGAATTACTTTTGATCGAATACCTTTATTTGTTTGATCTGTAGTAATTACAGCTCTATTATTATTATTATCTTTACCAGTTTTAGCTGGAGCTATTACTATATTATTAACAGATCGAAATTTAAATACTTCATTCTTTGATCCTGCTGGAGGAGGAGACCCAATTTTATATCAACATTTATTCTGATTTTTTGGTCACCCTGAAGTTTA</t>
  </si>
  <si>
    <t>M02696:121:000000000-AP85G:1:1108:26915:4922 1:N:0:226</t>
  </si>
  <si>
    <t>TGAACAGGGATGAACTGTATATCCCCCTCTTTCATCTGGAATTGCTCATGGAGGAGCTTCTGTAGATTTAGCAATTTTTTCACTTCATTTAGCAGGTATTTCTTCTATTTTAGGGGCCGTAAATCTTATTACAACAGTAATTAATATACGAACCCCAGGAATTTCATCTGACTATATACGTCTATTTGTTTGATCAGTAGTAATTACAGCTATTCTATTATTACTTTCTTTATCTGTATTAGCCGGAGCTATAAACACAGGAAAAACACAACCAAAGGTAAAGACCACAGGGGGAGAGAAAGCATGAAGACAAGACCATAGGAAAGCACACAAAATAAGAAGATGGTATGGTCACCCTGAAGTTTA</t>
  </si>
  <si>
    <t>M02696:121:000000000-AP85G:1:2101:4741:7966 1:N:0:226</t>
  </si>
  <si>
    <t>CNGLF467-13</t>
  </si>
  <si>
    <t>Sciaridae sp. BOLD:ABA6443</t>
  </si>
  <si>
    <t>BOLD:ABA6443</t>
  </si>
  <si>
    <t>GGAACTGGTTGAACAGTTTATCCTCCCTTTATCATCAACTTTGTCCCATTCAGGAGCATCTGTAGATTTATCTATTTTTTCTTTACATTTAGCCGGAATTTCTTCAATTTTAGGGGCAGTAAATTTTATTTCAACAATTATCAATATACGGGCCCCAGGAATAAGATTTGATAAAATACCTTTATTTGTTTGATCTGTTTTAATTACAGCTATTTTATTACTTTTATCTCTTCCTGTTTTAGCAGGAGCTATTACTATATTATTAACTGATCGTAACTTAAATACTTCTTTTTTTGATCCTGCAGGAGGAGGAGACCCAATTTTATACCAACATTTATTTTGATTTTTTGGTCACCCTGAAGTTTA</t>
  </si>
  <si>
    <t>M02696:121:000000000-AP85G:1:2112:17542:14637 1:N:0:226</t>
  </si>
  <si>
    <t>AHCNC565-13</t>
  </si>
  <si>
    <t>Twiningia</t>
  </si>
  <si>
    <t>Twiningia fasciata</t>
  </si>
  <si>
    <t>GGTACTGGATGAACTGTTTATCCCCCATTATCTAGTAATATTGCTCACGCAGGACCTAGAGTTGATATATCAATCTTTTCATTACACTTAGCAGGAATTTCATCAATTCTAGGGGCAGTAAATTTTATCACAACGGTGATAAATATACGACCTACAGGAATAACTATAGATCGAACCCCTTTATTTGTATGATCAGTTTTAATTACAGCAATTTTATTATTGCTTTCACTACCAGTACTAGCAGGTGCAATTACGATACTATTAACAGATCGAAATATTAACACAACTTTCTTTGACCCAGCGGGAGGTGGGGACCCAATCTTATATCAACACTTATTTTGATTTTTTGGTCACCCCTGAAGTTTA</t>
  </si>
  <si>
    <t>M02696:121:000000000-AP85G:1:1105:21637:17089 1:N:0:226</t>
  </si>
  <si>
    <t>GGTACTGGATGAACTGTTTACCCTCCCTTATCTAGAACTCTTTCTCATAGAGGGGGGTCTGTTGATTTAGCTATCTTTTCTCTTCATTTAGCCGGTATCTCTTCTATTTTAGGAGCAGTAAATTTTATTACAACTGTAATTAATATACGAGCAATTGGAATTTCATTTGATCGAATGCCTCTTTTTGTATGATCAGTAGTTATTACTGCTATTTTATTACTTCTGTCATTACCAGTATTAGCCGGAGCAATTACTATATTATTAACTGACCGAAATTTAAATACTTCGTTTTTTGACCCAATAGGAGGGGGAGACCCTATTTTATACCAACATTTATTTTGATTTTTTGGTCACCCTGAAGTTTA</t>
  </si>
  <si>
    <t>M02696:121:000000000-AP85G:1:1107:11773:17789 1:N:0:226</t>
  </si>
  <si>
    <t>GGTACAGGATGAACTGTTTACCCTCCTCTTTCTGATGGTATATTCCATGATGGTCCCGCTGTTGATTTTGGTATTCTTAGTTTACATATTGCGGGGGTATCCTCTATTTTAGGTGCTATTAATTTTATTGTTACTATTTTTAATATGAAAACAGTCGGTATGTCTTGGTCTATTGTGCCTTTATTCGTCTGATCTGTTTTAATTACTTCTTTTCTTTTAGCCTTTTCTCTTCCTGTTTTAGCTGCTGCTTTAACTATGCTTTTAACAGATCGAAATTTTAACACTACTTTTTTTGACCCAGTAGGTGGGGGGGATCCTATTTTATACCAACATTTGTTCTGATTTTTTGGTCACCCTGAAGTTTA</t>
  </si>
  <si>
    <t>M02696:121:000000000-AP85G:1:1111:2548:12298 1:N:0:226</t>
  </si>
  <si>
    <t>SPICA1823-11</t>
  </si>
  <si>
    <t>Arachnida</t>
  </si>
  <si>
    <t>Araneae</t>
  </si>
  <si>
    <t>Thomisidae</t>
  </si>
  <si>
    <t>Misumena</t>
  </si>
  <si>
    <t>Misumena vatia</t>
  </si>
  <si>
    <t>BOLD:AAA6275</t>
  </si>
  <si>
    <t>GGAACTGGATGAACTGTTTATCCCCCTTTAGCTTCTAGAGTAGGTCATATGGGAAGATCAATGGATTTTGCTATTTTTTCTCTTCATTTAGCTGGTGCTTCATCAATTATAGGAGCTGTTAATTTTATTTCTACAATTATTAATATACGGAGTGAGGGGATAAGAATGGAAAAAGTTCCTTTATTTGTTTGATCTGTTTTAATTACAGCTATTTTATTGCTTTTATCGCTTCCTGTTTTAGCAGGAGCTATTACTATATTATTGACTGATCGTAATTTTAATACTTCTTTTTTTGACCCGGCTGGGGGAGGGGATCCAATTTTATTTCAACATTTGTTTTGATTTTTTGGTCACCCTGAAGTTTA</t>
  </si>
  <si>
    <t>M02696:121:000000000-AP85G:1:1101:7802:17397 1:N:0:226</t>
  </si>
  <si>
    <t>BBCCN670-10</t>
  </si>
  <si>
    <t>GGTACTGGATGAACTGTATACCCCCCATTATCTTCTAATCTTGCACATAACGGCCCATCTGTTGATTTAGCTATTTTCAGTCTTCATTTAGCAGGAATTTCATCAATTTTAGGGGCTATTAATTTTATTACAACAATAATTAATATACGACCGCAAGGAATATCAATAGACCAAATACCTCTATTTGTTTGATCAGTAGTAATTACAGCTATTCTATTATTACTTTCTTTACCTGTATTAGCTGGAGCTATTACAATATTATTAACAGATCGAAATTTAAATACTTCATTTTTTGATCCGGCAGGAGGAGGAGACCCTATTTTATATCAACATTTATTTTGATTTTTTGGTCACCCTGAAGTTTA</t>
  </si>
  <si>
    <t>M02696:121:000000000-AP85G:1:1102:21845:4661 1:N:0:226</t>
  </si>
  <si>
    <t>SSJAF9038-13</t>
  </si>
  <si>
    <t>Lygus robustus</t>
  </si>
  <si>
    <t>BOLD:AAG5485</t>
  </si>
  <si>
    <t>Manitoba</t>
  </si>
  <si>
    <t>GGAACTGGTTGAACAGTTTATCCTCCTCTTTCATCTAATATTGCTCATGCAGGAGCATCTGTTGATCTAGCTATCTTCTCTCTTCATTTAGCAGGTATTTCATCAATTTTAGGAGCTGTAAATTTTATCACTACAATTATTAATATACGAACCGAAGGAATTTCTTTAGACCGAATACCTTTATTTGTTTGATCAGTATTAATTACCGCAATTTTACTTTTATTATCTTTACCTGTATTAGCAGGAGCAATTACTATGCTTTTAACTGATCGAAATTTAAATACTACATTCTTCGACCCTGCTGGAGGGGGGGACCCTATTCTTTATCAACATTTATTTTGATTTTTTGGTCACCCTGAAGTTTA</t>
  </si>
  <si>
    <t>M02696:121:000000000-AP85G:1:1103:11607:5840 1:N:0:226</t>
  </si>
  <si>
    <t>DUNLP229-08</t>
  </si>
  <si>
    <t>Tortricidae</t>
  </si>
  <si>
    <t>Argyrotaenia</t>
  </si>
  <si>
    <t>Argyrotaenia occultana</t>
  </si>
  <si>
    <t>BOLD:AAA2955</t>
  </si>
  <si>
    <t>GGAACTGGTTGAACAGTATATCCTCCACTTTCATCTAATATTGCTCATAGAGGAAGATCAGTAGATTTAGCAATCTTTTCCCTTCATTTAGCCGGAATTTCATCAATTTTAGGAGCTGTAAATTTTATTACAACTATTATTAATATACGTCCTAATAATATATCTTTAGATCAAATACCTCTATTTGTTTGATCTGTAGGAATTACAGCTTTATTATTACTTTTATCCCTACCTGTATTAGCAGGTGCAATTACCATGTTATTAACAGATCGAAATTTAAATACATCATTTTTTGATCCTGCAGGTGGAGGTGATCCTATTCTTTATCAACATTTATTTTGATTTTTTGGTCACCCTGAAGTTTA</t>
  </si>
  <si>
    <t>M02696:121:000000000-AP85G:1:1103:6150:17316 1:N:0:226</t>
  </si>
  <si>
    <t>UAMIC2011-14</t>
  </si>
  <si>
    <t>GGTACTGGTTGAACTGTTTATCCCCCATTATCAGCAAATATCTCCCATAATGGAACATCAGTAGATTTAGCAATCTTTTCACTTCATCTAGCAGGAGTAAGATCAATTTTAGGAGCAGTAAATTTTATTTCAACAATTATTAACATACGACCTATAGGAATAAATGCAGAACGAATCCCACTATTTGTATGATCAGTAGGAATCACTGCACTACTATTACTTTTATCATTACCTGTATTAGCAGGTGCCATTACTATATTATTAACAGATCGAAATTTTAATACATCATTTTTTGACCCAGCAGGAGGCGGAGATCCAATTCTATATCAACATTTATTTTGATTTTTTGGTCACCCTGAAGTTTA</t>
  </si>
  <si>
    <t>M02696:121:000000000-AP85G:1:1107:22871:4145 1:N:0:226</t>
  </si>
  <si>
    <t>GGAACAGGATGAACTGTTTATCCTCCACTATCATCTAACATCGCTCACGGAGGAGCATCCGTAGATCTAGCTATTTTTTCTTTACATTTAGCTGGAATCTCATCAATTTTAGGAGCAATTAATTTTATTTGTACAATTCTTAATATAATACCAAACAATATAAAATTAAATCAAATTCCTCTTTTTCCTTGATCAATTTTAATTACAGCTATTTTACTAATTTTATCTTTACCAGTTTTAGCTGGTGCCATTACAATACTTTTAACTGATCGTAATTTAAATACATCATTTTTTGATCCAGCAGGAGGAGGAGATCCTATTTTATATCAACATTTATTTTGATTTTTTGGTCACCCTGAAGTTTA</t>
  </si>
  <si>
    <t>M02696:121:000000000-AP85G:1:1107:27265:9583 1:N:0:226</t>
  </si>
  <si>
    <t>NGNAF216-13</t>
  </si>
  <si>
    <t>Metriocnemus</t>
  </si>
  <si>
    <t>Metriocnemus sp. BOLD:ACB8808</t>
  </si>
  <si>
    <t>BOLD:ACB8808</t>
  </si>
  <si>
    <t>GGAACAGGTTGAACTGTTTATCCTCCTCTTTCTTCTAATATCACTCACGCTGGGGCCTCTGTAGATCTCGCAATTTTTTCTCTTCATTTAGCTGGAGTTTCCTCTATTTTAGGAGCTGTAAATTTCATTACCACCGTTATTAACATACGCTCTGAAGGCATTTCTTTAGATCGTATACCTCTATTTGTTTGATCAGTCGTAATTACAGCTGTTTTATTACTTTTATCCCTCCCAGTTTTAGCGGGTGCCATTACGATACTTCTAACAGACCGGAACTTAAATACTTCTTTTTTTGACCCTGCTGGAGGAGGTGACCCTATTTTATACCAACACTTATTTTGATTTTTTGGTCACCCTGAAGTTTA</t>
  </si>
  <si>
    <t>M02696:121:000000000-AP85G:1:1111:15801:15882 1:N:0:226</t>
  </si>
  <si>
    <t>CNCCF899-12</t>
  </si>
  <si>
    <t>GGTACAGGATGAACAGTTTATCCTCCTCTTTCATCTGGAATTGCTCATGGAGGAGCTTCTGTAGATTTAGCAATTTTTTCACTTCATTTAGCAGGTATTTCCTCTATTTTAGGGGCTATTAATTTTATTACAACAATAATTAATATACGACCGCAAGGAATATCAATAGACCAAATACCTCTATTTGTATGAGCAGTATTTATTACAGCCATCCTTTTACTTTTATCCTTACCAGTTCTAGCTGGTGCAATTACAATATTACTTACAGATCGTAATTTAAATACATCTTTTTTTGAACCAGCTGGAGGAGGAGACCCTATTTTATATCAACATTTATTTTGATTTTTTGGTCACCCTGAAGTTTA</t>
  </si>
  <si>
    <t>M02696:121:000000000-AP85G:1:1112:11339:14897 1:N:0:226</t>
  </si>
  <si>
    <t>CNIVG108-14</t>
  </si>
  <si>
    <t>Smittia sp. ES12</t>
  </si>
  <si>
    <t>BOLD:AAB0377</t>
  </si>
  <si>
    <t>GGAACAGGTTGAACAGTATATCCTCCACTTTCTTCTGGAATTGCTCATGCTGGAGCGTCAGTAGACTTAGCTATTTTTTCATTACATTTAGCTGGTATTTCATCTATTCTAGGAGCCGTAAATTTTATTACTACTGTAATTAATATACGTTCAGAAGGAATTTCATTTGATCGAATACCTTTATTTGTTTGATCAGTTATTATTACAGCTATTTTACTTCTTTTATCTCTTCCTGTCTTAGCCGGAGCTATTACAATACTTTTAACAGATCGAAATTTAAATACCTCATTTTTTGACCCTGCGGGAGGAGGGGATCCTATTTTATACCAACATTTATTTTGATTTTTTGGTCACCCTGAAGTTTA</t>
  </si>
  <si>
    <t>M02696:121:000000000-AP85G:1:1113:17300:16662 1:N:0:226</t>
  </si>
  <si>
    <t>GGTACAGGATGAACTGTTTATCCTCCTCTTTCAAGTAACATTGCCCATTCAGGAGCGAGAGTAGATTTATCTATCTTCTCTCTGCACTTGGCAGGAATTTCTTCAATTTTAGGTGCAGTAAATTTCATTTCAACTGTAATAAATATACGAACGTCAGGGATACTCTTAGACCGCACTCCCCTTTTTGTGTGATCAGTTCTTATTACTGCTATTTTATTACTTCTGTCATTACCAGTATTAGCCGGAGCAATTACTATATTATTAACTGACCGAAATTTAAATACTTCGTTTTTTGACCCAATAGGAGGGGGAGACCCTATTTTATACCAACATTTATTTTGATTTTTTGGTCACCCTGAAGTTTA</t>
  </si>
  <si>
    <t>M02696:121:000000000-AP85G:1:1116:8168:7418 1:N:0:226</t>
  </si>
  <si>
    <t>GGAACAGGTTGAACTGTATACCCCCCTCTCTCTGGAAATATTGCTCATGCAGGTCCTAGTGTTGACATATCAATTTTTTCACTACACTTAGCAGGGGTTTCTTCTATCTTAGGAGCGGTAAATTTTATTACTACTATCATTAATATACGATCATCAGGAATTACTTTTGATCGAATACCTTTATTTGTATGATCAGTAGGAATTACTGCTCTATTACTTTTACTTTCACTTCCTGTTTTAGCTGGTGCTATCACAATACTATTAACTGATCGAAATTTCAATACTTCTTTCTTTGACCCAGCTGGTGGAGGAGATCCAATTTTATACCAACATTTATTTTGATTTTTTGGTCACCCTGAAGTTTA</t>
  </si>
  <si>
    <t>M02696:121:000000000-AP85G:1:1119:27229:16875 1:N:0:226</t>
  </si>
  <si>
    <t>SONA649-09</t>
  </si>
  <si>
    <t>Tomosvaryella sp. BOLD:AAG3766</t>
  </si>
  <si>
    <t>BOLD:AAG3766</t>
  </si>
  <si>
    <t>GGAACAGGTTGAACTGTTTATCCTCCTCTATCATCTAATATTGCTCATGAAGGTGCCTCAGTTGACTTAGCAATTTTCTCATTACATTTAGCTGGAATTTCGTCAATTTTGGGAGCTGTAAACTTCATTACTACAGTAATTAATATACGATCTAGAGGAATTTCATTTGACCGAATACCTTTATTTGTATGAGCTGTAGTAATTACTGCTTTATTACTATTGCTATCATTACCAGTATTAGCAGGAGCTATTACTATATTATTAACAGATCGAAATTTTAATACATCATTCTTTGATCCTGCAGGTGGAGGAGACCCAATCTTGTACCAACATTTATTTTGATTTTTTGGTCACCCTGAAGTTTA</t>
  </si>
  <si>
    <t>M02696:121:000000000-AP85G:1:2104:17385:17652 1:N:0:226</t>
  </si>
  <si>
    <t>GGTACAGGATGAACTGTATATCCCCCCCTATCTTCAAACATTGCACACGGGGGAGCTTCAGTAGATTTAGCAATCTTTTCACTTCACTTAGCCGGAATTTCATCAATTCTTGGTGCTGTAAACTTTATTACAACTGTAATTAATATGCGATCAACAGGAATATCATTTGATCGAATACCTTTATTTGTGTGAGCTGTAGTAATTACAGCCCTTTTATTACTTTTGTCTCTGCCAGTTCTAGCAGGAGCTATTACAATACTTTTAACTGACCGAAATTTTAATACATCATTCTTTGACCCAGCAGGGGGTGGTGATCCTATCTTGTACCAACACCTATTCTGATTTTTTGGTCACCCTGAAGTTTA</t>
  </si>
  <si>
    <t>M02696:121:000000000-AP85G:1:2112:26896:5281 1:N:0:226</t>
  </si>
  <si>
    <t>GGTACAGGATGAACAGTTTATCCTCCTCTTTCATCTGGAATTGCTCATGGAGGAGCTTCTGTAGATTTAGCAATTTTTTCACTTCATTTAGCAGGTATTTCTTCTATTTTAGGGTCCGGAAAGTGTTGGACAACTGTAATGTATTGACGAACCCCAGTAAGGGCATTGTACCGCATACCTCTATTTGTTTGATCAGTAGTAATTACAGCTATTCTATTATTACTTTCTTTACCGGTATTAGCTGGAGCTATTACAATATGATGAACAGAGCGAAAGGGAAAGACGTCAGGTTTGGAGCCGGCAGGAGGAGGAGACCCGAGTGTAGATCAACATGGAGCATCATTTTTTGGTCACCCTGAAGTTTA</t>
  </si>
  <si>
    <t>M02696:121:000000000-AP85G:1:2114:5259:22195 1:N:0:226</t>
  </si>
  <si>
    <t>BBCCN586-10</t>
  </si>
  <si>
    <t>GGAACAGGTTGAACTGTATATCCCCCATTATCTTCTAATCTTGCACATAACGGCCCATCTGTTGATTTAGCTATTTTCAGTCTTCATTTAGCAGGAATTTCATCAATTTTAGGGGCTATTAATTTTATTACAACAATAATTAATATACGACCACAAGGAATATCAATAGACCACATACCTATAGTTGTATGAGCAGTATTTATTACAGCCATACTTTGACTTTTATCCGTACCAATTCGAGCTGCTTCAAGCACAAGACAACTGACAGAGCGGAATAGAAATACATCTAGGTAAAACCAGCCGGTGGAGGAGACCCAATTCTCTATCAACATCTATTTTGATTTTTTGGTCACCCTGAAGGTTA</t>
  </si>
  <si>
    <t>M02696:121:000000000-AP85G:1:2113:3831:6169 1:N:0:226</t>
  </si>
  <si>
    <t>GGTACTGGTTGAACTGTATATCCTCCTCTTTCATCTGGAATTGCTCATGGAGGAGCTTCTGTAGATTTAGCAATTTTTTCACTTCATTTAGCAGGTATTTCTTCTATTTTAGGGGCCGTAAATTTTATTACAACAGTAATTAATATACGAACCCCAGGAATTTCATTTGACCGCATACCGCTATTTGTTTGATCAGTAGTAATTACAGCTATTCTATTATTACTATCACTCCCAGTACTTGCTGGGGCAATCACCATACTACTCACTGATCGGAATATTAATACAACTTTCTTCGACCCAGCTGGTGGGGGGGACCCTATCTTATATCAACATTTATTTTGATTTTTTGGTCACCGTTTA</t>
  </si>
  <si>
    <t>KNWR:Ento:10846</t>
  </si>
  <si>
    <t>M02696:121:000000000-AP85G:1:2106:20692:12768 1:N:0:227</t>
  </si>
  <si>
    <t>GGAAGACAGGGAACTGGTTGAACTGTTTATCCTCCTCTCTCTGGAAATATTGCTCATGCAGGTCCTAATGTTGACATATCAATTTTTTCACTACACTTAGCAGGGGTTTCTTCTATCTTAGGAGCAGTAAATTTTATTACAACTGTAATAAATATACGACCTAGAGGTATAACCTTAGACCGAACCCCATTATTTGTATGATCTGTTTTAATTACTGCAGTCCTATTATTACTATCACTCCCAGTACTTGCTGGGGCAATTACCATACTACTCACTGATCGGAATATTAATACAACTTTCTTCGACCCAGCTGGTGGGGGGGACCCTATCTTATACCAACATTTGTTTTGATTTTTTGGTCACCCTGAAGTTTA</t>
  </si>
  <si>
    <t>M02696:121:000000000-AP85G:1:2118:9874:23258 1:N:0:227</t>
  </si>
  <si>
    <t>UAMIC2159-14</t>
  </si>
  <si>
    <t>Irbisia</t>
  </si>
  <si>
    <t>Irbisia sericans</t>
  </si>
  <si>
    <t>BOLD:AAZ2844</t>
  </si>
  <si>
    <t>GGTACTGGTTGAACAGTATACCCTCCATTATCAGCCAATATAGCCCATGATGGAGCTTCTGTAGATCTAGCTATTTTTTCATTACACTTAGCAGGAGTATCATCAATTTTAGGAGCAGTAAACTTTATCTCAACAATCATCAACATGCGACCAGCTGGAATAACAGCAGAACGTATCCCCTTATTTGTATGATCCGTAGGAATCACAGCACTACTATTACTTTTATCATTACCTGTCCTAGCAGGTGCAATCACCATATTATTAACAGATCGGAATTTTAATACATCATTTTTTGACCCAGCAGGAGGAGGAGGAGACCCAATCCTATATCAACCCTTATTTTGATTTTTTGGTCAACCTGAAGTTTA</t>
  </si>
  <si>
    <t>M02696:121:000000000-AP85G:1:1101:4048:12608 1:N:0:227</t>
  </si>
  <si>
    <t>GGTACAGGATGAACTGTTTACCCTCCCCCCTATCTAATAGTGCTTTTCACAGAGGATACTCAATTGATATAGCAATTTTCTCGCTACATCTTGCAGGAATTTCTTCTATTCTAGGAGCAATTAATTTCATTACTACAATTTTAAATATACGATCTTCATTATGTGATTTAGAAAAATTACCCTTATTTGTTTGATCTGTATTAATTACTGCATTTCTTTTACCTTTAGCCCTCCCAGTATTAGCAGGAGCGATTACAATACTCTTAACAGACCGAAATTTTAACACCTCATTTTTTGATCCTAGAGGGGGAGGGGATCCTATTTTATACCAACATTTATTCTGATTTTTTGGTCACCCTGAAATTTA</t>
  </si>
  <si>
    <t>M02696:121:000000000-AP85G:1:2107:6580:4378 1:N:0:227</t>
  </si>
  <si>
    <t>SIOCA067-10</t>
  </si>
  <si>
    <t>BOLD:AAP4550</t>
  </si>
  <si>
    <t>GGTACAGGATGAACTGTATATCCTACACTTTCTAATAGTTCTTTTCATAGAGGATATTCAATTGATATAGCAATTTTTTCGCTTTACATAGCAGGAATTTCTTCTATCCTTGGAGCGATTAACTTTATCACAACAATTCTAAATATACGATCTTCATTGTGTGATTTAGAAAAAATACCCTTATTTGTATGATCAGTATTAATTACTGCATTTCTTCTACTTTTGGCTCTTCCAGTGTGCTAGCTGGAGCAATCACTATACTTTTTACAGATCGAAATTTTAATACTTCTTTTTTTGACCCGAGAGGAGGAGGAGACCCTAGTTTATACCAACATTTATTTTGATTTTTTGGTCACCCTGAAGTTTA</t>
  </si>
  <si>
    <t>M02696:121:000000000-AP85G:1:1107:16986:20520 1:N:0:227</t>
  </si>
  <si>
    <t>GGTACAGGATGAACTGTTTATCCCCCCCCTATCTTCTAACATCGCTCATGGAGGAGCTTCTGTTGATTTAGCTATTTTCTCTCTCCATTTAGCTGGAATTTCATCTATTTTAGGAGCTGTAAATTTTATTACAACTGTAATTAACATACGTTCAACAGGAATTACTTTTGATCGAATACCTTTATTTGTTTGATCTGTAGTAATTACAGCTCTATTATTATTATTATCTTTACCAGTTTTAGCTGGAGCTATTACTATATTATTAACAGATCGAAATTTAAATACTTCATTCTTTGATCCTGCTGGAGGAGGAGACCCAATTTTATATCAACATTTATTCTGATTTTTTGGTCACCCTGAAGTTTA</t>
  </si>
  <si>
    <t>M02696:121:000000000-AP85G:1:1101:17867:19449 1:N:0:227</t>
  </si>
  <si>
    <t>GGAACTGGTTGAACTGTATATCCCCCCTCTATCATCTAATATTGCTCATGAAGGTGCCTCAGTTGACTTAGCAATTTTCTCATTACATTTAGCTGGAATTTCATCAATTTTGGGAGCTGTAAACTTCATTACTACAGTAATTAATATACGATCTAGAGGAATTTCATTTGACCGAATACCTTTATTTGTATGAGCTGTAGTAATTACTGCTTTATTACTATTGCTATCATTACCAGTATTAGCAGGAGCTATTACTATATTATTAACAGATCGAAATTTTAATACATCATTCTTTGATCCTGCAGGTGGAGGAGACCCAATCTTGTACCAACATTTATTTTGATTTTTTGGTCACCCTGAAGTTTA</t>
  </si>
  <si>
    <t>M02696:121:000000000-AP85G:1:1104:4729:20126 1:N:0:227</t>
  </si>
  <si>
    <t>MNAN1047-14</t>
  </si>
  <si>
    <t>Plutellidae</t>
  </si>
  <si>
    <t>Plutella</t>
  </si>
  <si>
    <t>Plutella hyperboreella</t>
  </si>
  <si>
    <t>BOLD:AAC3387</t>
  </si>
  <si>
    <t>GGTACTGGATGAACAGTTTACCCTCCCACTTTCATCTAATATCGCTCATAGAGGAAGATCAGTTGATTTAGCTATTTTTTCACTTCATTTAGCTGGTATTTCATCAATTTTAGGAGCAATTAACTTCATTACTACTATTATTAACATAAAAAGAAATGGTATATCATTTGATCGTATACCTTTATTTGTTTGAGCTGTAGGAATTACAGCTGTATTATTATTATTATCTTTACCTGTATTAGCAGGTGCTATTACTATATTATTAACAGATCGAAATTTAAATACTTCTTTTTTTGATCCTGCAGGAGGAGGAGATCCTATTTTATATCAACATTTATTTTGATTTTTTGGTCACCCTGAAGTTTA</t>
  </si>
  <si>
    <t>M02696:121:000000000-AP85G:1:1105:12055:2565 1:N:0:227</t>
  </si>
  <si>
    <t>PNAJS109-09</t>
  </si>
  <si>
    <t>GGTACAGGTTGAACTGTTTATCCTCCCCTATCTTCAAATATTGCACACGGTGGAGCTTCAGTAGACTTAGCAATTTTTTCGCTACATCTAGCTGGAATTTCGTCAATTCTTGGGGCTGTAAACTTTATTACAACTGTTATTAATATACGGTCAGCAGGGATATCATTTGATCGAATGCCTTTATTTGTTTGAGCTGTAGTAATTACAGCTCTTTTATTACTTCTGTCTCTTCCAGTCCTAGCAGGGGCTATCACAATGCTTTTAACTGACCGAAATTTCAATACATCATTCTTTGATCCTGCAGGAGGTGGAGACCCGATCTTGTATCAACACCTATTCTGATTTTTTTGGTCACCCTGAAGTTTA</t>
  </si>
  <si>
    <t>M02696:121:000000000-AP85G:1:1110:17305:12456 1:N:0:227</t>
  </si>
  <si>
    <t>GGAACAGGTTGAACTGTATACCCTCCTTTATCTTCAAATATTGCTCACGGAGGAGCTTCTGTTGATTTAGCAATTTTTTCTCTTCATTTAGCTGGAATTTCATCTATTTTAGGGGCTGTAAATTTTATCACAACTGTAATTAATATACGATCAACAGGAATTACTTTCGATCGAATACCTTTATTTGTATGATCTGTAGTAATTACAGCTTTATTGCTTCTTTTATCTTTACCAGTTTTAGCCGGAGCTATTACTATATTATTAACTGATCGAAATCTTAATACATCATTTTTTGACCCTGCAGGAGGAGGAGATCCAATTTTATACCAACATTTATTTTGATTTTTTGGTCACCCCTGAAGTTTA</t>
  </si>
  <si>
    <t>M02696:121:000000000-AP85G:1:1110:19536:18390 1:N:0:227</t>
  </si>
  <si>
    <t>GGTACAGGTTGAACTGTTTATCCTCCCCCTTTCAGGAAATATATCCCACAATGGAAGATGTGTAGATATAGCAATTTTCTCACTCCATCTAGCCGGAATTTCATCTATTTTAGGAGCAGTAAATTTTATTTCAACAATCTTGAACATACGATCAACAGGTATAACTTTAGAGCAAATCCCATTATTTGTTTGATCTGTAGGAATTACAGCTCTACTTTTATTATTATCGCTACCTGTCCTAGCAGGGGCTATCACCATATTATTAACAGATCGAAACTTCAACACATCTTTCTTTGACCCTGCAGGAGGGGGAGATCCCATCCTTTATCAACATTTATTTTGATTTTTTGGTCACCCTGAAGTTTA</t>
  </si>
  <si>
    <t>M02696:121:000000000-AP85G:1:1110:26527:17481 1:N:0:227</t>
  </si>
  <si>
    <t>GGAACTGGGTTGAACTGTTTATCCTCCCCTATCTTCAAACATTGCACACGGGGGAGCTTCAGTAGATTTAGCAATCTTTTCACTTCACTTAGCCGGAATTTCATCAATTCTTGGTGCTGTAAACTTTATTACAACTGTAATTAATATGCGATCAACAGGAATATCATTTGATCGAATACCTTTATTTGTGTGAGCTGTAGTAATTACAGCCCTTTTATTACTTTTGTCTCTGCCAGTTCTAGCAGGAGCTATTACAATACTTTTAACTGACCGAAATTTTAATACATCATTCTTTGACCCAGCAGGGGGTGGTGATCCTATCTTGTACCAACACCTATTCTGATTTTTTGGTCACCCTGAAGTTTA</t>
  </si>
  <si>
    <t>M02696:121:000000000-AP85G:1:2101:22727:13917 1:N:0:227</t>
  </si>
  <si>
    <t>NGNAP094-14</t>
  </si>
  <si>
    <t>Tachinidae</t>
  </si>
  <si>
    <t>Madremyia</t>
  </si>
  <si>
    <t>Madremyia saundersii</t>
  </si>
  <si>
    <t>BOLD:AAX3393</t>
  </si>
  <si>
    <t>GGTACAGGATGAACAGTTTATCCCCCCTTTATCATCTAATATTGCTCATGGAGGAGCCTCAGTTGATTTAGCTATTTTTTCTTTACATTTAGCTGGAATTTCTTCAATTCTAGGAGCTGTAAATTTTATTACAACAGTAATTAATATACGATCAACAGGAATTACATTTGACCGGATACCTTTATTTGTTTGATCAGTAGTTATTACAGCTTTATTATTATTATTATCTTTACCTGTTTTAGCAGGAGCAATTACAATATTATTAACGGATCGAAATTTAAATACTTCGTTTTTTGATCCAGCTGGAGGTGGTGACCCTATTCTTTACCAACACTTATTTTGATTTTTTGGTCACCCTGAAGTTTA</t>
  </si>
  <si>
    <t>M02696:121:000000000-AP85G:1:1103:24539:20579 1:N:0:227</t>
  </si>
  <si>
    <t>GGTACTGGTTGAACTGTTTATCCCCCTCTATCAAGAAATATCGCACATGCAGGTGTTAGAGTCGATATATCAATTTTCTCCTTACATCTAGCAGGGATTTCCTCAATCCTAGGGGCGGTAAACTTTATTTCAACCGTTATAAATATACGACCTGCAGGAATAACATTGGATCGAACACCGCTATTCGTATGGTCTGTTCTTATTACCGCAGTTTTACTTCTTTTATCTCTACCAGTATTAGCAGGAGCTATTACTATACTATTAACTGACCGAAATATTAACACAACATTTTTTGACCCTGCCGGAGGAGGGGACCCAATTTTATACCAACACCTATTTTGATTTTTTGGTCACCCTGAAGTTTA</t>
  </si>
  <si>
    <t>M02696:121:000000000-AP85G:1:1107:26666:15913 1:N:0:227</t>
  </si>
  <si>
    <t>GGAACTGGATGAACAGTTTATCCCCCCTTAGCAGGGAACTACTCCCACCCTGGAGCCTCCGTAGACCTAACCATCTTCTCCTTACACCTAGCAGGTGTCTCCTCTATCTTAGGGGCCATCAATTTCATCACAACAATTATCAATATAAAACCCCCTGCCATAACCCAATACCAAACGCCCCTCTTCGTCTGATCCGTCCTAATCACAGCAGTCCTACTTCTCCTATCTCTCCCAGTCCTAGCTGCTGGCATCACTATACTACTAACAGACCGCAACCTCAACACCACCTTCTTCGACCCCGCCGGAGGAGGAGACCCCATTCTATACCAACACCTATTCTGATTTTTTGGTCACCCTGAAGTTTA</t>
  </si>
  <si>
    <t>M02696:121:000000000-AP85G:1:1101:18970:19578 1:N:0:227</t>
  </si>
  <si>
    <t>GGAACAGGTTGAACAGTATATCCTCCGCTATCTTCTGGAATCGCCCATGGAGGTGCCTCAGTTGACTTAGCAATTTTTAGACTTCATTTAGCCGGAGTATCTTCAATTTTAGGGGCCGTAAATTTTATTACTACTGTAATCAATATACGATCTACTGGAATTACTTTCGACCGAATACCTTTATTTGTATGATCAGTAGTAATTACAGCTCTTTTATTACTTTTATCTCTACCCGTATTAGCTGGAGCCATTACAATATTACTAACTGATCGAAATTTAAACACCTCATTCTTTGACCCAGCTGGAGGAGGAGACCCTATTCTTTATCAACATTTATTTTGATTTTTTGGTCACCCTGAAGTTTA</t>
  </si>
  <si>
    <t>M02696:121:000000000-AP85G:1:1101:5074:15581 1:N:0:227</t>
  </si>
  <si>
    <t>BBHCN220-10</t>
  </si>
  <si>
    <t>GGTACAGGTTGAACAGTTTATCCCCCTTTATCATCTAATATTGCTCATGGAGGAGCCTCAGTTGATTTAGCTATTTTTTCTTTACCTTTAGCTGGAATTTCTTCAATTCTAGGAGCTGTAAATTTTATTACAACTGTAATAAACATACGACCTAGAGGTATAACCTTAGACCGAACCCCATTATTTGTATGATCTGTTTTAATTACTGCAATCCTATTATTACTATCACTTCCAGTACTTGCTGGGGCAATCACTATACTACTTACTGATCGGAATATTAATACAACTTTCTTCGACCCAGCTGGTGGGGGGGACCCTATCTTATATCAACATTTATTTTGATTTTTTGGTCACCCTGAAGTTTA</t>
  </si>
  <si>
    <t>M02696:121:000000000-AP85G:1:1101:9070:9773 1:N:0:227</t>
  </si>
  <si>
    <t>GGTACAGGATGAACTGTTTATCCCCCTCTCTCTGGAAATATTGCTCATGCAGGTCCTAGTGTTGATATATCAATCTTTTCACTACACTTAGCGGGAATTTCTTCTATCCTTGGAGCAATCAACTTTATTACAACAATTTTAAATATACGATCTTCATTGTGTGATTTAGAAAAGATACCCTTGTTTGTTTGATCAGTATTAATTACTGCATTTCTTCTCCTTTTAGCCCTTCCAGTACTAGCTGGAGCAATCACTATACTTTTAACTGACCGAAATTTTAATACTTCTTTTTTTGATCCTAGAGGTGGGGGAGACCCTATTTTATACCAACATTTATTCTGATTTTTTGGTCACCCTGAAGTTTA</t>
  </si>
  <si>
    <t>M02696:121:000000000-AP85G:1:1105:23435:20204 1:N:0:227</t>
  </si>
  <si>
    <t>GGTACTGGATGAACTGTATATCCCCCTTTATCTTCTAATATTGCACACGGTGGAGCTTCTGTTGATTTAGCTATTTTTTCTCTACATTTAGCAGGAATTTCATCTATTTTAGGAGCTGTAAATTTCATTACGACTGTAATTAATATACGATCTACAGGAATTACTTTTGACCGAATACCCTTATTTGTATGATCTGTAGGAATCACAGCACTACTATTACTTTTATCATTACCTGTCCTAGCAGGTGCAATCACCATACTATTAACAGATCGGAATTTTAATACATCATTTTTTGACCCAGCAGGAGGAGGAGACCCAATCCTATATCAACACTTATTTTGATTTTTTGGTCACCCTGAAGTTTA</t>
  </si>
  <si>
    <t>M02696:121:000000000-AP85G:1:1106:12355:19748 1:N:0:227</t>
  </si>
  <si>
    <t>GGTACAGGTTGAACAGTATATCCTCCCCTATCTTCTGGAATTGCTCATGCTGGGGCATCCGTTGATTTAGCTATTTTTTCACTTCATTTAGCGGAAATTTCTTCTATTTTAGGGGCTGTTAATTTTATTACAACTATTATTAATATACGATCAAATGGAATTACTTTTGACCGAATGCCTTTATTTGTATGATCAGTTGTTATTACAGCTGTATTATTACTTCTGTCACTTCCTGTTTTAGCAGGAGCTATTACAATACTTTTAACAGATCGGAACTTAAATACGTCTTTCTTCGACCCCGCAGGAGGAGGAGACCCTATTCTTTATCAACATTTATTTTGATTTTTTGGTCACCCTGAAGTTTA</t>
  </si>
  <si>
    <t>M02696:121:000000000-AP85G:1:1107:13063:19763 1:N:0:227</t>
  </si>
  <si>
    <t>BBDCN411-10</t>
  </si>
  <si>
    <t>Phoridae sp. BOLD:AAL9069</t>
  </si>
  <si>
    <t>BOLD:AAL9069</t>
  </si>
  <si>
    <t>GGAACTGGATGAACAGTATACCCCCCTCTTTCTTCTAGAATCGCTCATAGTGGAGCTTCAGTAGATTTAGCAATTTTCTCATTACATTTAGCTGGTATTTCTTCAATTTTAGGAGCTGTAAATTTTATTACTACTATTATTAATATACGTTCATCAGGAATTACTTTTGATCGAATACCTTTATTTGTATGATCTGTAGGAATTACTGCTTTATTACTTTTACTTTCACTTCCTGTATTAGCAGGAGCTATTACTATACTTTTAACAGATCGAAATTTTAATACTTCTTTTTTTGATCCTGCTGGAGGAGGAGATCCTATTTTATATCAACATTTATTTTGATTTTTTGGTCACCCTGAAGTTTA</t>
  </si>
  <si>
    <t>M02696:121:000000000-AP85G:1:1109:28602:8239 1:N:0:227</t>
  </si>
  <si>
    <t>GGTACAGGTTGAACTGTTTATCCTCCTCTATCTTCTAATATTGCTCATGGAGGAGCATCTGTTGATTTAGCAATTTTTTCATTACATTTAGCTGGTATTTCATCAATTCTAGGTGCTGTAAATTTTATTACAACAGTAATTAATATACGATCAATAGGAATTTCATTTGATCGAATACCTCTATTTGTATGAGCAGTAGTAATTACAGCTTTATTATTATTATTATCACTACCAGTATTAGCAGGTGCTACTGCAATATTATTAACAGATCGAAATTTCAATACATCATTCTTTGATCCCGCTGGAGGAGGTGATCCTATTCTTTATCAACATTTATTCTGATTTTTTGGTCACCCTGAAGTTTA</t>
  </si>
  <si>
    <t>M02696:121:000000000-AP85G:1:1110:14663:15067 1:N:0:227</t>
  </si>
  <si>
    <t>AGAACTGGATGAACTGTATACCCTCCTCTTTCTGCTAGTATTGCTCATGGTGGAGCCTCAGTAGATTTAGCTATTTTTTCATTACATTTAGCAGGTATATCATCTATTTTAGGGGCAGTAAATTTTATTACTACAGTAATTAATATACGATCTACTGGAATCTCATATGATCGAATACCTTTATTTGTATGATCAGTTGTAATTACAGCTCTTCTTCTTTTATTATCTTTACCTGTTTTAGCTGGAGCAATTACTATATTATTAACAGACCGAAACTTAAATACTTCTTTCTTTGATCCAGCTGGAGGAGGAGATCCTATTTTATATCAACATTTATTTTGATTTTTTGGTCACCCTGAAGTTTA</t>
  </si>
  <si>
    <t>M02696:121:000000000-AP85G:1:1111:21061:12838 1:N:0:227</t>
  </si>
  <si>
    <t>SATIP022-08</t>
  </si>
  <si>
    <t>Tipulidae</t>
  </si>
  <si>
    <t>Prionocera</t>
  </si>
  <si>
    <t>Prionocera turcica</t>
  </si>
  <si>
    <t>BOLD:ACE4050</t>
  </si>
  <si>
    <t>GGAACAGGATGAACAGTTTACCCCCCTCTTTCATCAAGAATTGCCCATACAGGAGCTTCAGTTGATTTAGCTATTTTTTCTCTTCACTTAGCGGGAATTTCTTCAATTTTAGGTGCTGTAAATTTTATTACTACAGTTATTAATATACGATCAAGAGGAATTACATTAGATCGAATGCCCCTGTTTGTTTGATCAGTAGTAATTACAGCAGTTCTTTTATTATTATCTTTACCAGTACTAGCAGGAGCTATTACTATACTTTTAACAGATCGAAATTTAAATACTTCTTTTTTTGATCCATCAGGAGGAGGAGACCCAATTTTATATCAACATTTATTTTGATTTTTTGGTCACCCTGAAGTTTA</t>
  </si>
  <si>
    <t>M02696:121:000000000-AP85G:1:2101:11127:7416 1:N:0:227</t>
  </si>
  <si>
    <t>CNCHC819-11</t>
  </si>
  <si>
    <t>GGAACAGGTTGAACAGTATATCCCCCATTATCAGCCAATATAGCACATAATGGAGCTTCTGTAGATCTAGCTATTTTTTCATTACACTTAGCAGGAGTATCATCAATTCTAGGGGCAGTAAACTTTATCTCAACAATCATCAACATGCGGCCAGCTGGAATAACGGCAGAACGTATCCCCTTATTTGCATGATCCGTAGGAATCACAGCACTATTATTATTATTATCTTTAACAGTTTTAGCTGGAGCTATTACTATATTATTAACAGATCGAAATTTAAATACTTCATTCTTTGATCCTGCTGGAGGAGGAGACCCAATTTTATATCAACATTTATTCTGATTTTTTGGTCACCCTGAAGTTTA</t>
  </si>
  <si>
    <t>M02696:121:000000000-AP85G:1:2104:22869:7895 1:N:0:227</t>
  </si>
  <si>
    <t>BBHYI529-10</t>
  </si>
  <si>
    <t>Scambus</t>
  </si>
  <si>
    <t>Scambus deceptor</t>
  </si>
  <si>
    <t>BOLD:AAG7626</t>
  </si>
  <si>
    <t>GGTACTGGTTGAACTGTTTATCCTCCTCTATCTTTAAATTTAAATCATGAAGGATTATCAGTTGATTTAGCAATTTTTTCTTTACATATAGCTGGTATATCATCTATTATAGGAGCCATTAATTTTATTACTACAATTATAAATATACGACCTAATATAATCACCTTAGAAAAAATATCCTTATTTACTTGATCAATTAAAATTACTGCTATTTTACTTTTATTAGCTGTTCCTGTTTTAGCTGGCGCTATCACTATATTATTAACTGATCGAAATTTAAATACTTCATTCTTTGACCCATCTGGAGGAGGAGATCCAATTTTATATCAACATTTATTTTGATTTTTTGGTCACCCTGAAGTTTA</t>
  </si>
  <si>
    <t>M02696:121:000000000-AP85G:1:2105:10726:23247 1:N:0:227</t>
  </si>
  <si>
    <t>GGAACTGGTTGAACTGTATACCCCCCACTTTCTAATAGTTCTTTCCATAGAGGATACTCAATTGATATAGCAATTTTTTCACTTCACCTGGCAGGAATTTCTTCTATCCTTGGAGCAATCAACTTTATTACAACAATTTTAAATATACGATCTTCATTGTGTGATTTAGAAAAGATACCCTTGTTTGTTTGATCAGTATTAATTACTGCATTTCTTCTCCTTTTAGCCCTTCCAGTACTAGCTGGAGCAATCACTATACTACTCACTGATCGGAATATTAATACAACTTTCTTCTACCCAGCTGGTGGGGGGGACCCTATCTTATACCAACATTTGTTTTGATTTTTTGGTCACCCTGAAGTTTA</t>
  </si>
  <si>
    <t>M02696:121:000000000-AP85G:1:2107:25822:19724 1:N:0:227</t>
  </si>
  <si>
    <t>GGTACAGGATGAACAGTTTATCCCCCATTATCAGCCAATATAGCACATAATGGAGCTTCTGTAGATCTAGCTATTTTTTCATTACATTTAGCTGGAATTTCTTCTATTTTAGGAGCAGTAAATTTTATTACAACAGTAATTAATATACGATCAACAGGTATTTCATTTGATCGAATACCTTTATTCGTATGAGCTGTTGTAATTACAGCTATTCTTTTATTGTTATCTTTACCTGTATTAGCGGGAGCTATTACAATACTATTAACAGATCGAAATTTAAATACTTCATTCTTTGATCCGGCAGGAGGGGGAGACCCTATTTTATATCAACATTTATTTTGATTTTTTGGTCACCCTGAAGTTTA</t>
  </si>
  <si>
    <t>M02696:121:000000000-AP85G:1:2108:15639:13418 1:N:0:227</t>
  </si>
  <si>
    <t>GGAACTGGATGAACAGTATACCCCCCACTATCATCTAACATCGCTCACGGAGGAGCATCCGTAGATCTAGCTATTTTTTCTTTACATTTAGCTGGAATTTCATCAATTTTAGGAGCTGTGAATTTTATCACAACTGTAATTAATATACGAGCTACAGGAATTACATTTGACCGAATACCTTTATTTGTTTGATCTGTAGTAATTACAGCATTATTATTACTTTTATCTTTACCTGTATTAGCCGGAGCTATTACTATATTATTAACAGATCGAAATATAAATACATCCTTTTTTGACCCTGCAGGAGGAGGAGATCCTATTTTATATCAACATTTATTTTGATTTTTTGGTCACCCTGAAGTTTA</t>
  </si>
  <si>
    <t>M02696:121:000000000-AP85G:1:2119:26933:10578 1:N:0:227</t>
  </si>
  <si>
    <t>GGAACTGGATGAACAGTTTACCCTCCTCTATCAAGAAACATTGCACATGCTGGAGTGAGTGTAGACATATCAATTTTTTCATTACACTTAGCAGGAATTTCTTCAATCCTTGGAGCAGTAAACTTTATCTCAACTGTTATAAATATACGACCTGCTGGAATAACTTTAGACCGAACACCTTTATTTGTTTGATCTGTTTTAATTACTGCTGTACTTTTACTTCTATCTTTACCTGTACTAGCAGGAGCTATTACAATACTTTTAACTGATCGAAATATCAATACAACATTTTTTGACCCTGCAGGAGGAGGTGACCCAATCTTATATCAACATTTATTTTGATTTTTTGGTCACCCTGAAGTTTA</t>
  </si>
  <si>
    <t>KNWR:Ento:10847</t>
  </si>
  <si>
    <t>M02696:121:000000000-AP85G:1:2113:16107:20812 1:N:0:228</t>
  </si>
  <si>
    <t>GGAACAGGATACAGGGTACTGGTTGAACAGTATATCCTCCACTTTCTAATAGTTCTTTCCATAGAGGATATTCAATTGATATAGCAATTTTTTCACTTCACCTAGCAGGTATTTCTTCTATCCTTGGAGCAATTAACTTTATCACAACAATTCTAAATATACGATCTTCATTGTGTGATTTAGAAAAAATACCCTTATTTGTTTGATCAGTATTAATTACTGCATTTCTTCTACTTTTAGCCCTTCCAGTGCTAGCTGGAGCAATCACTATACTTTTAACAGACCGAAATTTTAATACTTCTTTTTTTGACCCTAGAGGAGGAGGAGACCCTATTTTATACCAACATTTATTTTGATTTTTTGGTCACCCTGAAGTTTA</t>
  </si>
  <si>
    <t>M02696:121:000000000-AP85G:1:1111:24380:20150 1:N:0:228</t>
  </si>
  <si>
    <t>AGACCGGGAACAGGATGAACAGTATACCCCCCTCTCTCTGGAAATATTGCTCATGCAGGTCCTAGTGTTGACATATCAATTTTTTCACTACACTTAGCAGGGGGTTCTTCTATCTTAGGAGCAGTAAATTTTATTACAACTGTAATAAATATACTACCTAGAGGTATAACCTTAGACCGAACCCCATTATTTGTATGATCTGTTTTAATTACTGCAGTCCTATTATTACTATCACTCCCAGTACTTGCTGGTGCAATTACCATACTACTCACTGATCGGAATATTAATACAACGTTCTTCGTCCCAGCTGGTGGGGGGGACCCTATCTTATACCAACATTTGTTTTGATTTTTTGGTCACCCTGAAGTTTA</t>
  </si>
  <si>
    <t>M02696:121:000000000-AP85G:1:1118:19451:2827 1:N:0:228</t>
  </si>
  <si>
    <t>GGTACTGGATGAACTGTATATCCTCCTTTATCTTCAAATATTGCTCACGGAGGAGCTTCTGTTGATTTAGCAATTTTTTCTCTTCATTTAGCTGGAATTTCATCTATTTTAGGGGCTGTAAATTTTATCACAACTGTAATTAATATACGATCAACAGGAATTACTTTCGATCGAATACCTTTATTTGTATGATCTGTAGTAATTACAGCTTTATTGCTTCTTTTATCTTTACCAGTTTTAGCCGGAGCTATTACTATATTATTGACTGATCGAAATCGTAATACATCATTTTTTGACCCTGCAGGAGGAGGAGATCCAATTTTATACCAACAGTTATTTTGATTTTTTGGTCACCCTGAAGTTAAGGTTA</t>
  </si>
  <si>
    <t>M02696:121:000000000-AP85G:1:1101:26199:5054 1:N:0:228</t>
  </si>
  <si>
    <t>GGAACAGGTTGAACTGTATACCCCCCCCTATCTTCTAACATCGCTCATGGAGGAGCTTCTGTTGATTTAGCTATTTTCTCTCTCCATTTAGCTGGAATTTCATCTATTTTAGGAGCTGTAAATTTTATTACAACTGTAATTAACATACGTTCAACAGGAATTACTTTTGATCGAATACCTTTATTTGTTTGATCTGTAGTAATTACAGCTCTATTATTATTATTATTATCTTTACCAGTTTTAGCTGGAGCTATTACTATATTATTAACAGATCGAAATTTAAATACTTCATTCTTTGATCCTGCTGGAGGAGGAGACCCAATTTTATATCAACATTTATTCTGATTTTTTGGTCACCCTGAAGTTTA</t>
  </si>
  <si>
    <t>M02696:121:000000000-AP85G:1:2114:24728:6394 1:N:0:228</t>
  </si>
  <si>
    <t>GGTACAGGTTGAACTGTTTATCCCCCTTTATCTTCAGGTATTGCTCATGGAGGAGCTTCAGTTGATTTAGCAATTTTTTCTCTCCATTTAGCAGGAATTTCTTCTATTTTAGGAGCTGTAAATTTTATTACAACAGTTATTAATATACGATCTACAGGAATTACATTTGATCGAATACCTTTATTTGTATGAGCTGTTGTTATTACTGCACTTCTTTTACTTTTACTTTCTCTTCCTGTATTAGCAGGAGCAATTACTATACTTTTAACAGACCGAAATTTAAATACTTCTTTCTTTGACCCCGCTGGAGGAGGAGACCCTATTTTATATCAACATTTATTTTGATTTTTTGGTCACCCTGAAGTTTA</t>
  </si>
  <si>
    <t>M02696:121:000000000-AP85G:1:1108:11240:12577 1:N:0:228</t>
  </si>
  <si>
    <t>CNIVE158-14</t>
  </si>
  <si>
    <t>Metriocnemus sp. BOLD:ACJ5126</t>
  </si>
  <si>
    <t>BOLD:ACJ5126</t>
  </si>
  <si>
    <t>GGTACTGGTTGAACTGTATATCCTCCCCACTATCTTCTGGAATTGCCCATACAGGAGGTTCTGTTGATTTAGCTATTTTTTCATTACATTTAGCAGGTATCTCCTCAATTTTAGGAGCTGTAAATTTTATCACAACAGTAATTAATATACGATCAGAAGGAATTTCTTTTGACCGTATACCACTATTTGTTTGATCTGTAATTATTACAGCTGTTTTACTGTTACTTTCTCTTCCTGTATTAGCAGGAGCAATTACTATACTTTTAACAGACCGAAATTTAAATACTTCTTTCTTTGACCCCGCTGGAGGAGGAGACCCTATTTTATACCAACACTTATTTTGATTTTTTGGTCACCCTGAAGTTTA</t>
  </si>
  <si>
    <t>M02696:121:000000000-AP85G:1:2110:14423:22231 1:N:0:228</t>
  </si>
  <si>
    <t>GGTACAGGTTGAACAGTTTATCCCCCCACTATCATCTAACATCGCTCACGGAGGAGCATCCGTAGATCTAGCTATTTTTTCTTTACATTTAGCTGGAATTTCATCAATTTTAGGAGCTGTGAATTTTATCACAACTGTAATTAATATACGAGCTACAGGAATTACATTTGACCGAATACCTTTATTTGTTTGATCTGTAGTAATTACAGCATTATTATTACTTTTATCTTTACCTGTATTAGCCGGAGCTATTACTATATTATTAACAGATCGAAATATAAATACATCCTTTTTTGACCCTGCAGGAGGAGGAGATCCTATTTTATATCAACATTTATTTTGATTTTTTGGTCACCCTGAAGTTTA</t>
  </si>
  <si>
    <t>M02696:121:000000000-AP85G:1:1109:8447:10755 1:N:0:228</t>
  </si>
  <si>
    <t>GGAACTGGATGAACTGTATATCCTCCTTTATCATCTAATATTGCTCATGGAGGAGCTTCTGTAGATTTAGCTATTTTTTCACTTCATTTAGCTGGAATTTCTTCTATTCTAGGAGCTGTAAATTTTATTACTACTGTAATTAATATACGATCAACAGGAATTACATTTGATCGAATACCTTTATTTGTTTGATCTGTAGTTATTACAGCTTTATTATTATTATTATCATTACCCGTATTAGCTGGAGCAATTACAATATTATTAACAGATCGAAACTTAAATACGTCTTTTTTTGACCCTGCAGGAAGAGGAGATCCAATTTTATACCAACATTTATTTTGATTTTTTGGTCACCCGGAAGTTTAC</t>
  </si>
  <si>
    <t>M02696:121:000000000-AP85G:1:1118:28425:13077 1:N:0:228</t>
  </si>
  <si>
    <t>GGAACTGGATGAACAGTTTACCCTCCTTTTATCTTCAGGTATTGCTCATGGAAGAGCTTCAGTTGATGTAGCAATTTTTTCTCTACATTTAGCAGGAATTTCTTCTATTTTAGGGGCTGTAAATTTTATCACAACAATTATAATTATACGATCTACAGGAATTACATTTGATCGAATACCTTTATTTGTATGAGCTGTTGTTATTACTGCACACCTTTTACTTTTGTCACTACCTCTTTTAGCAGGAGCTATTACAATACTATTAACTGATCGAAATTTGAATACCTCATTTTTTGACCCTGCTGGAGGTGGAGACACAATTCTTTATCAACAATTATTTTGATTTTTTGGTCACCCTGAAGTTTA</t>
  </si>
  <si>
    <t>M02696:121:000000000-AP85G:1:1119:14616:10071 1:N:0:228</t>
  </si>
  <si>
    <t>UAMIC645-13</t>
  </si>
  <si>
    <t>Noctuidae</t>
  </si>
  <si>
    <t>Alypia</t>
  </si>
  <si>
    <t>Alypia langtoni</t>
  </si>
  <si>
    <t>BOLD:AAD5114</t>
  </si>
  <si>
    <t>GGAACTGGATGAACAGTATATCCCCCCACTTTCATCTATTATTGCCAATGGTGGAGGATCGTTTGATTTAGCCATCTTTTCTTTACATTTGGCAGGTATTTCATCAATTTTAGGAGCAATTAATTTTATTACAAAAATTATTAATATACGATTAAATAATTTATCCTTTGATCAAATACCTTTATTTGTATGAGCTGTTGGTATTACAGCATTTTTATTATTACTTTCACTACCAGTTTTAGCAGGAGCTATTACAATACTTTTAACAGACCGAAATTTAAATACTTCTTTCTTTGACCCCGCTGGAGGAGGAGACCCTATTTTATACCAACACTTATTTTGATTTTTTGGTCACCCTGAAGTTTA</t>
  </si>
  <si>
    <t>M02696:121:000000000-AP85G:1:2105:19678:19155 1:N:0:228</t>
  </si>
  <si>
    <t>GGTACTGGTTGAACTGTTTACCCCCCCCCTATCTTCAAACATTGCACACGGGGGAGCTTCAGTAGATTTAGCAATCTTTTCACTTCACTTAGCCGGAATTTCATCAATTCTTGGTGCTGTAAACTTTATTACAACTGTAATTAATATGCGATCAACAGGAATATCATTTGATCGAATACCTTTATTTGTGTGAGCTGTAGTAATTACAGCCCTTTTATTACTTTTGTCTCTGCCAGTTCTAGCAGGAGCTATTACAATACTTTTAACTGACCGAAATTTTAATACATCATTCTTTGACCCAGCAGGGGGTGGTGATCCTATCTTGTACCAACACCTATTCTGATTTTTTGGTCACCCTGAAGTTTA</t>
  </si>
  <si>
    <t>M02696:121:000000000-AP85G:1:2107:12228:24668 1:N:0:228</t>
  </si>
  <si>
    <t>GGTACTGGTTGAACAGTTTACCCCCCACTATCTTCTGGAATTGCCCATACAGGAGGTTCTGTTGATTTAGCTATTTTTTCATTACATTTAGCAGGTATCTCCTCAATTTTAGGAGCTGTAAATTTTATTACAACAGTTATTAATATACGATCTACAGGAATTACATTTGATCGAATACCTTTATTTGTATGAGCTGTTGTTATTACTGCACTTCTTTTACTTTTATCATTACCTGTTTTAGCAGGAGCAATTACAATATTATTAACTGATCGAAATTTAAATACCTCATTTTTTGACCCTGCTGGAGGTGGTGACCCAATTCTTTACCAACATTTATTTTGATTTTTTTGGTCACCCTGAAGTTTA</t>
  </si>
  <si>
    <t>M02696:121:000000000-AP85G:1:2112:7372:17283 1:N:0:228</t>
  </si>
  <si>
    <t>GGTACAGGTTGAACAGTTTATCCTCCGCTATCTTCTGGAATCGCTCATGGAGGTGCCTCAGTTGACTTAGCAATTTTTAGACTTCATTTAGCCGGAGTATCTTCAATTTTAGGAGCCGTAAATTTTATTACTACTGTAATCAATATACGATCTACTGGAATTACTTTCGACCGAATACCTTTATTTGTATGATCAGTAGTAATTACAGCTCTTTTATTACTTTTGTCTCTACCTGTATTAGCTGGAGCCATTACAATGTTACTAACTGATCGAAATTTAAACACCTCATTCTTTGACCCATCTGGAGGATGAGACCCTATTCTTTATCAACCTTTAGTTTGATTTTTTTGGTCACCCTGAAGTTTA</t>
  </si>
  <si>
    <t>M02696:121:000000000-AP85G:1:1101:12298:5339 1:N:0:228</t>
  </si>
  <si>
    <t>BBDCN492-10</t>
  </si>
  <si>
    <t>Cratyna</t>
  </si>
  <si>
    <t>Cratyna sp. BOLD:AAP6470</t>
  </si>
  <si>
    <t>BOLD:AAP6470</t>
  </si>
  <si>
    <t>GGAACAGGTTGAACAGTTTATCCCCCACTATCTTCTACCTTATCTCATTCAGGGGCCTCTGTAGATTTATCAATTTTTTCACTTCATTTAGCTGGGATTTCTTCAATTTTAGGAGCCGTAAATTTTATTTCAACTATCATTAATATACGAACCCCTGGAATACTTTTTGATAAAATGCCTTTATTTGTTTGACCAGTTTTTATTACAGCTATTTTATTATTATTATCCTTACCAGTTCTAGCAGGCGCTATTACTATACTATTAACAGATCGAAATTTGAATACTTCTTTTTTTGACCCAGCAGGAGGGGGGGACCCTATTCTATATCAACATTTATTTTGATTTTTTGGTCACCCTGAAGTTTA</t>
  </si>
  <si>
    <t>M02696:121:000000000-AP85G:1:1102:20999:5498 1:N:0:228</t>
  </si>
  <si>
    <t>BBCCN628-10</t>
  </si>
  <si>
    <t>GGTACTGGTTGAACAGTTTACCCTCCATTATCTTCTAATCTTGCACATAACGGCCCATCTGTTGATTTAGCTATTTTCAGTCTTCATTTAGCAGGAATTTCATCAATTTTAGGGGCTATTAATTTTATTACAACAATAATTAATATACGACCGCAAGGAATATCAATAGACCAAATACCTCTATTTGTATGAGCAGTATTTATTACAGCCATCCTTTTACTTTTATCCTTACCAGTTCTAGCTGGTGCAATTACAATATTACTTACAGATCGTAATTTAAATACATCTTTTTTTGAACCAGCCGGTGGAGGAGACCCAATTCTCTATCAACATCTATTTTGATTTTTTGGTCACCCTGAAGTTTA</t>
  </si>
  <si>
    <t>M02696:121:000000000-AP85G:1:1105:16833:5725 1:N:0:228</t>
  </si>
  <si>
    <t>GGAACAGGTTGAACTGTATATCCCCCTCTTTCAAGTAACATTGCCCATTCAGGAGCGAGAGTAGATTTATCTATCTTCTCTCTGCACTTGGCAGGAATTTCTTCAATTTTAGGTGCAGTAAATTTCATTTCAACTGTAATAAATATACGAACGTCAGGGATACTCTTAGACCGCACTCCCCTTTTTGTGTGATCAGTTCTTATTACTGCAATTCTACTACTTCTGTCATTACCGGTATTGGCTAGAGCCATCACCATACTCCTTACTGACCGAAATATAAACACAACATTTTTTGACCCTGCAGGTGGGGGTGACCCAATTCTCTATCAACATTTATTTTGATTTTTTGGTCACCCTGAAGTTTA</t>
  </si>
  <si>
    <t>M02696:121:000000000-AP85G:1:1105:26900:9095 1:N:0:228</t>
  </si>
  <si>
    <t>GGTACTGGTTGAACAGTTTATCCCCCTTTATCAAACAATATTGCACATAATAACATTTCAGTTGATTTAACTATTTTTTCTTTACATCTAGCAGGAATCTCATCAATTTTAGGAGCAATTAATTTTATTTGTACAATTCTTAATATAATACCAAACAATATAAAATTAAATCAAATTCCTCTTTTTCCTTGATCAATTTTAATTACAGCTATTTTACTAATTTTATCTTTACCAGTTTTAGCTGGTGCCATTACAATACTTTTAACTGATCGTAATTTAAATACATCATTTTTTGATCCAGCAGGAGGAGGAGATCCTATTTTATATCAACATTTATTTTGATTTTTTGGTCACCCTGAAGTTTA</t>
  </si>
  <si>
    <t>M02696:121:000000000-AP85G:1:1105:4976:12469 1:N:0:228</t>
  </si>
  <si>
    <t>GGTACTGGATGAACTGTTTATCCCCCTCTATCTTCTAATATTGCACATGGAGGAGCTTCTGTAGATATAGCAATTTTTTCTTTACATTTAGCAGGAATTTCATCAATTTTAGGTGCTGTAAATTTTATTACTACAGTAATTAATATGCGATCAACAGGAATTACTTTTGATCGAATACCTCTATTTGTATGGTCAGTAGTAATTACAGCTTTACTACTTCTATTATCTCTACCAGTTTTAGCTGGTGCAATTACTATATTACTAACAGATCGAAATTTAAATACTTCATTTTTTGATCCAGCAGGAGGAGGAGACCCAATTTTATATCAACATCTATTTTGATTTTTTGGTCACCCTGAAGTTTA</t>
  </si>
  <si>
    <t>M02696:121:000000000-AP85G:1:1109:6861:13109 1:N:0:228</t>
  </si>
  <si>
    <t>GGTACTGGATGAACTGTATATCCTCCTCTTTCATCTAGAATCGCTCATAGTGGAGCTTCAGTAGATTTAGCAATTTTTTCACTTCATTTAGCTGGAATTTCTTCAATTTTAGGAGCTGTAAATTTTATTACTACTATCATTAATATACGATCATCAGGAATTACTTTTGATCGAATACCTTTATTTGTATGATCAGTAGGAATTACTGCTCTATTACTTTTACTTTCACTTCCTGTTTTAGCTGGTGCTATCACAATACTATTAACTGATCGAAATTTCAATACTTCTTTCTTTGACCCAGCTGGTGGAGGAGATCCAATTTTATACCAACATTTATTTTGATTTTTTGGTCACCCTGAAGTTTA</t>
  </si>
  <si>
    <t>M02696:121:000000000-AP85G:1:1111:8838:21806 1:N:0:228</t>
  </si>
  <si>
    <t>GGAACTGGTTGAACTGTATACCCCCCTCTTTCATCTGGAATTGCTCATGGAGGAGCTTCTGTAGATTTAGCAATTTTTTCACTTCATTTAGCAGGTATTTCTTCTATTTTAGGGGCCGTAAATTTTATTACAACAGTAATTAATATACGAACCCCAGGAATTTCATTTGACCGCATACCTCTATTTGTTTGATCAGTAGTAATTACAGCTATTCTATTATTACTTTCTTTACCTGTATTAGCTGGAGCTATTACAATATTATTAACAGATCGAAATTTAAATACTTCATTTTTTGATCCGGCAGGAGGAGGAGACCCTATTTTATATCAACATTTATTTTGATTTTTTGGTCACCCTGAAGTTTA</t>
  </si>
  <si>
    <t>M02696:121:000000000-AP85G:1:1112:12906:7567 1:N:0:228</t>
  </si>
  <si>
    <t>GGTACTGGTTGAACAGTATATCCTCCATTATCAGCAAATATCTCCCATAATGGAGCATCAGTAGATTTAGCAATCTTTTCACTTCATCTAGCAGGAGTAAGATCAATTTTAGGGGCAGTAAATTTTATTTCAACAATTATTAACATACGACCTATAGGAATAAATGCAGAACGAATCCCACTATTTGTATGATCAGTAGGAATCACTGCACTACTATTACTTTTATCATTACCTGTATTAGCAGGTGCCATTACTATATTATTAACAGATCGAAATTTTAATACATCATTTTTTGACCCAGCAGGAGGTGGGGATCCAATTCTATATCAACATTTATTTTGATTTTTTGGTCACCCTGAAGTTTA</t>
  </si>
  <si>
    <t>M02696:121:000000000-AP85G:1:1115:26649:13460 1:N:0:228</t>
  </si>
  <si>
    <t>GGTACAGGTTGAACTGTATATCCCCCCCTATCTGCTAGAATTGCCCATGCTGGCGCTTCAGTGGATTTAGCAATTTTTTCTCTACATTTAGCAGGAATTTCTTCTATTTTAGGAGCAGTAAATTTTATTACAACAGTAATTAATATACGATCAACAGGTATTTCATTTGATCGAATACCTTTATTCGTATGAGCTGTTGTAATTACAGCTATTCTTTTATTGTTATCTTTACCTGTATTAGCGGGAGCTATTACAATACTATTAACAGATCGAAATTTAAATACTTCATTCTTTGATCCGGCAGGAGGGGGAGACCCTATTTTATATCAACATTTATTTTGATTTTTTGGTCACCCTGAAGTTTA</t>
  </si>
  <si>
    <t>M02696:121:000000000-AP85G:1:1118:25768:20068 1:N:0:228</t>
  </si>
  <si>
    <t>BBDCP127-10</t>
  </si>
  <si>
    <t>GGAACAGGATGAACAGTTTACCCCCCTTTATCTTCAAATATTGCTCACGGGGGAGCTTCTGTTGATTTAGCAATTTTTTCTCTTCATTTAGCTGGAATTTCATCTATTTTAGGGGCTGTAAATTTTATCACAACTGTAATTAATATACGATCAACAGGAATTACTTTCGATCGAATACCTTTATTTGTATGATCAGTAGTAATTACAGCTCTTTTATTACTTTTATCTCTACCCGTATTAGCTGGAGCCATTATAATATTACTAACTGATCGAAATTTAAACACCTCATTCTTTGACCCAGCTGGAGGAGGAGACCCTATTCTTTATCAACATTTATTTTGATTTTTTGGTCACCCTGAAGTTTA</t>
  </si>
  <si>
    <t>M02696:121:000000000-AP85G:1:1119:26760:5976 1:N:0:228</t>
  </si>
  <si>
    <t>GGAACTGGATGAACTGTTTATCCTCCTTTATCTTCAGGTATTGCTCATGTAGGAGCTTCAGTTGATTTAGCCATGGTTTCGCTCCCTTTAGCAGGCCTTTCTTTTCGTTTCGTAGCTGTCAATTTTATTACCCCCGTTATTAATATCCGCTCTCCCGGAATTACATTTGCTCGCATCCCTTTATTTGTATGAGCTGTTGTTATTACTGCACTTCTTTTACTTTTATCATTACCTGTTTTAGCAGGAGCAATTACAATATTATTAACTGATCGAAATTTAAATACCTCATTTTTTGACCCTGCTGGAGGTGGTGACCCAATTCTTTACCAACATTTATTCTGAGTGGGCGGGCCGACTGAAGTTTA</t>
  </si>
  <si>
    <t>M02696:121:000000000-AP85G:1:2113:18141:25081 1:N:0:228</t>
  </si>
  <si>
    <t>GGAACAGGTTGAACTGTTTACCCTCCCTTATCTAGAACTCTTTCTCATAGAGGGGGGTCTGTTGATTTAGCTATCTTTTCTCTTCATTTAGCCGGTATCTCTTCTATTTTAGGAGCAGTAAATTTTATTACAACTGTAATTAATATACGAGCAATTGGAATTTCATTTGATCGAATGCCTCTTTTTGTATGATCAGTAGTTATTACTGCTATTTTATTACTTCTGTCATTACCAGTATTAGCCGGAGCAATTACTATATTATTAACTGACCGAAATTTAAATACTTCGTTTTTTGACCCAATAGGAGGGGGAGACCCTATTTTATACCAACATTTATTTTGATTTTTTGGTCACCCTGAAGTTTA</t>
  </si>
  <si>
    <t>GUID</t>
  </si>
  <si>
    <t>cluster label</t>
  </si>
  <si>
    <t>read count</t>
  </si>
  <si>
    <t>process id</t>
  </si>
  <si>
    <t>class</t>
  </si>
  <si>
    <t>order</t>
  </si>
  <si>
    <t>family</t>
  </si>
  <si>
    <t>genus</t>
  </si>
  <si>
    <t>species</t>
  </si>
  <si>
    <t>BIN</t>
  </si>
  <si>
    <t>province</t>
  </si>
  <si>
    <t>nucleotides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</si>
</sst>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0"/>
  <sheetViews>
    <sheetView tabSelected="1" topLeftCell="B1" workbookViewId="0">
      <pane ySplit="1" topLeftCell="A2" activePane="bottomLeft" state="frozen"/>
      <selection activeCell="B1" sqref="B1"/>
      <selection pane="bottomLeft" activeCell="B1" sqref="B1"/>
    </sheetView>
  </sheetViews>
  <sheetFormatPr defaultRowHeight="15" x14ac:dyDescent="0.25"/>
  <cols>
    <col min="1" max="1" width="0" hidden="1" customWidth="1"/>
    <col min="2" max="2" width="18.85546875" customWidth="1"/>
    <col min="3" max="3" width="55.85546875" customWidth="1"/>
    <col min="4" max="4" width="11" customWidth="1"/>
    <col min="5" max="5" width="0" hidden="1" customWidth="1"/>
    <col min="6" max="6" width="14.5703125" customWidth="1"/>
    <col min="9" max="9" width="10.7109375" customWidth="1"/>
    <col min="10" max="10" width="14" customWidth="1"/>
    <col min="11" max="11" width="24" customWidth="1"/>
    <col min="12" max="12" width="31.28515625" customWidth="1"/>
    <col min="13" max="13" width="0.140625" customWidth="1"/>
    <col min="14" max="14" width="16.140625" customWidth="1"/>
    <col min="15" max="15" width="17.5703125" customWidth="1"/>
  </cols>
  <sheetData>
    <row r="1" spans="1:16" s="1" customFormat="1" x14ac:dyDescent="0.25">
      <c r="A1" s="1" t="s">
        <v>886</v>
      </c>
      <c r="B1" s="1" t="s">
        <v>886</v>
      </c>
      <c r="C1" s="1" t="s">
        <v>887</v>
      </c>
      <c r="D1" s="1" t="s">
        <v>888</v>
      </c>
      <c r="E1" s="1" t="s">
        <v>889</v>
      </c>
      <c r="F1" s="1" t="s">
        <v>889</v>
      </c>
      <c r="G1" s="1" t="s">
        <v>0</v>
      </c>
      <c r="H1" s="1" t="s">
        <v>890</v>
      </c>
      <c r="I1" s="1" t="s">
        <v>891</v>
      </c>
      <c r="J1" s="1" t="s">
        <v>892</v>
      </c>
      <c r="K1" s="1" t="s">
        <v>893</v>
      </c>
      <c r="L1" s="1" t="s">
        <v>894</v>
      </c>
      <c r="M1" s="1" t="s">
        <v>895</v>
      </c>
      <c r="N1" s="1" t="s">
        <v>895</v>
      </c>
      <c r="O1" s="1" t="s">
        <v>896</v>
      </c>
      <c r="P1" s="1" t="s">
        <v>897</v>
      </c>
    </row>
    <row r="2" spans="1:16" x14ac:dyDescent="0.25">
      <c r="A2" t="s">
        <v>1</v>
      </c>
      <c r="B2" s="2" t="str">
        <f>HYPERLINK(CONCATENATE("http://arctos.database.museum/guid/",A2),A2)</f>
        <v>KNWR:Ento:10838</v>
      </c>
      <c r="C2" t="s">
        <v>20</v>
      </c>
      <c r="D2">
        <v>4149</v>
      </c>
      <c r="E2" t="s">
        <v>21</v>
      </c>
      <c r="F2" s="2" t="str">
        <f>HYPERLINK(CONCATENATE("http://boldsystems.org/index.php/Public_RecordView?processid=", E2),E2)</f>
        <v>UAMIC423-13</v>
      </c>
      <c r="G2">
        <v>98.8</v>
      </c>
      <c r="H2" t="s">
        <v>4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s="2" t="str">
        <f>HYPERLINK(CONCATENATE("http://boldsystems.org/index.php/Public_BarcodeCluster?clusteruri=", M2),M2)</f>
        <v>BOLD:AAH2367</v>
      </c>
      <c r="O2" t="s">
        <v>27</v>
      </c>
      <c r="P2" t="s">
        <v>28</v>
      </c>
    </row>
    <row r="3" spans="1:16" x14ac:dyDescent="0.25">
      <c r="A3" t="s">
        <v>1</v>
      </c>
      <c r="B3" s="2" t="str">
        <f>HYPERLINK(CONCATENATE("http://arctos.database.museum/guid/",A3),A3)</f>
        <v>KNWR:Ento:10838</v>
      </c>
      <c r="C3" t="s">
        <v>85</v>
      </c>
      <c r="D3">
        <v>4</v>
      </c>
      <c r="E3" t="s">
        <v>86</v>
      </c>
      <c r="F3" s="2" t="str">
        <f>HYPERLINK(CONCATENATE("http://boldsystems.org/index.php/Public_RecordView?processid=", E3),E3)</f>
        <v>KNWRA103-14</v>
      </c>
      <c r="G3">
        <v>98.8</v>
      </c>
      <c r="H3" t="s">
        <v>4</v>
      </c>
      <c r="I3" t="s">
        <v>14</v>
      </c>
      <c r="J3" t="s">
        <v>87</v>
      </c>
      <c r="K3" t="s">
        <v>88</v>
      </c>
      <c r="L3" t="s">
        <v>89</v>
      </c>
      <c r="M3" t="s">
        <v>90</v>
      </c>
      <c r="N3" s="2" t="str">
        <f>HYPERLINK(CONCATENATE("http://boldsystems.org/index.php/Public_BarcodeCluster?clusteruri=", M3),M3)</f>
        <v>BOLD:ACT6183</v>
      </c>
      <c r="O3" t="s">
        <v>27</v>
      </c>
      <c r="P3" t="s">
        <v>91</v>
      </c>
    </row>
    <row r="4" spans="1:16" x14ac:dyDescent="0.25">
      <c r="A4" t="s">
        <v>1</v>
      </c>
      <c r="B4" s="2" t="str">
        <f>HYPERLINK(CONCATENATE("http://arctos.database.museum/guid/",A4),A4)</f>
        <v>KNWR:Ento:10838</v>
      </c>
      <c r="C4" t="s">
        <v>137</v>
      </c>
      <c r="D4">
        <v>10</v>
      </c>
      <c r="E4" t="s">
        <v>138</v>
      </c>
      <c r="F4" s="2" t="str">
        <f>HYPERLINK(CONCATENATE("http://boldsystems.org/index.php/Public_RecordView?processid=", E4),E4)</f>
        <v>BBDCN953-10</v>
      </c>
      <c r="G4">
        <v>98.8</v>
      </c>
      <c r="H4" t="s">
        <v>4</v>
      </c>
      <c r="I4" t="s">
        <v>14</v>
      </c>
      <c r="J4" t="s">
        <v>139</v>
      </c>
      <c r="K4" t="s">
        <v>140</v>
      </c>
      <c r="L4" t="s">
        <v>141</v>
      </c>
      <c r="M4" t="s">
        <v>142</v>
      </c>
      <c r="N4" s="2" t="str">
        <f>HYPERLINK(CONCATENATE("http://boldsystems.org/index.php/Public_BarcodeCluster?clusteruri=", M4),M4)</f>
        <v>BOLD:AAL8100</v>
      </c>
      <c r="O4" t="s">
        <v>35</v>
      </c>
      <c r="P4" t="s">
        <v>143</v>
      </c>
    </row>
    <row r="5" spans="1:16" x14ac:dyDescent="0.25">
      <c r="A5" t="s">
        <v>1</v>
      </c>
      <c r="B5" s="2" t="str">
        <f>HYPERLINK(CONCATENATE("http://arctos.database.museum/guid/",A5),A5)</f>
        <v>KNWR:Ento:10838</v>
      </c>
      <c r="C5" t="s">
        <v>12</v>
      </c>
      <c r="D5">
        <v>43</v>
      </c>
      <c r="E5" t="s">
        <v>13</v>
      </c>
      <c r="F5" s="2" t="str">
        <f>HYPERLINK(CONCATENATE("http://boldsystems.org/index.php/Public_RecordView?processid=", E5),E5)</f>
        <v>CNKLH1923-15</v>
      </c>
      <c r="G5">
        <v>90.7</v>
      </c>
      <c r="H5" t="s">
        <v>4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s="2" t="str">
        <f>HYPERLINK(CONCATENATE("http://boldsystems.org/index.php/Public_BarcodeCluster?clusteruri=", M5),M5)</f>
        <v>BOLD:AAH4161</v>
      </c>
      <c r="O5" t="s">
        <v>10</v>
      </c>
      <c r="P5" t="s">
        <v>19</v>
      </c>
    </row>
    <row r="6" spans="1:16" x14ac:dyDescent="0.25">
      <c r="A6" t="s">
        <v>1</v>
      </c>
      <c r="B6" s="2" t="str">
        <f>HYPERLINK(CONCATENATE("http://arctos.database.museum/guid/",A6),A6)</f>
        <v>KNWR:Ento:10838</v>
      </c>
      <c r="C6" t="s">
        <v>157</v>
      </c>
      <c r="D6">
        <v>11</v>
      </c>
      <c r="E6" t="s">
        <v>13</v>
      </c>
      <c r="F6" s="2" t="str">
        <f>HYPERLINK(CONCATENATE("http://boldsystems.org/index.php/Public_RecordView?processid=", E6),E6)</f>
        <v>CNKLH1923-15</v>
      </c>
      <c r="G6">
        <v>90.6</v>
      </c>
      <c r="H6" t="s">
        <v>4</v>
      </c>
      <c r="I6" t="s">
        <v>14</v>
      </c>
      <c r="J6" t="s">
        <v>15</v>
      </c>
      <c r="K6" t="s">
        <v>16</v>
      </c>
      <c r="L6" t="s">
        <v>17</v>
      </c>
      <c r="M6" t="s">
        <v>18</v>
      </c>
      <c r="N6" s="2" t="str">
        <f>HYPERLINK(CONCATENATE("http://boldsystems.org/index.php/Public_BarcodeCluster?clusteruri=", M6),M6)</f>
        <v>BOLD:AAH4161</v>
      </c>
      <c r="O6" t="s">
        <v>10</v>
      </c>
      <c r="P6" t="s">
        <v>158</v>
      </c>
    </row>
    <row r="7" spans="1:16" x14ac:dyDescent="0.25">
      <c r="A7" t="s">
        <v>1</v>
      </c>
      <c r="B7" s="2" t="str">
        <f>HYPERLINK(CONCATENATE("http://arctos.database.museum/guid/",A7),A7)</f>
        <v>KNWR:Ento:10838</v>
      </c>
      <c r="C7" t="s">
        <v>29</v>
      </c>
      <c r="D7">
        <v>1291</v>
      </c>
      <c r="E7" t="s">
        <v>30</v>
      </c>
      <c r="F7" s="2" t="str">
        <f>HYPERLINK(CONCATENATE("http://boldsystems.org/index.php/Public_RecordView?processid=", E7),E7)</f>
        <v>BBDCP123-10</v>
      </c>
      <c r="G7">
        <v>95.6</v>
      </c>
      <c r="H7" t="s">
        <v>4</v>
      </c>
      <c r="I7" t="s">
        <v>14</v>
      </c>
      <c r="J7" t="s">
        <v>31</v>
      </c>
      <c r="K7" t="s">
        <v>32</v>
      </c>
      <c r="L7" t="s">
        <v>33</v>
      </c>
      <c r="M7" t="s">
        <v>34</v>
      </c>
      <c r="N7" s="2" t="str">
        <f>HYPERLINK(CONCATENATE("http://boldsystems.org/index.php/Public_BarcodeCluster?clusteruri=", M7),M7)</f>
        <v>BOLD:AAM6399</v>
      </c>
      <c r="O7" t="s">
        <v>35</v>
      </c>
      <c r="P7" t="s">
        <v>36</v>
      </c>
    </row>
    <row r="8" spans="1:16" x14ac:dyDescent="0.25">
      <c r="A8" t="s">
        <v>1</v>
      </c>
      <c r="B8" s="2" t="str">
        <f>HYPERLINK(CONCATENATE("http://arctos.database.museum/guid/",A8),A8)</f>
        <v>KNWR:Ento:10838</v>
      </c>
      <c r="C8" t="s">
        <v>63</v>
      </c>
      <c r="D8">
        <v>160</v>
      </c>
      <c r="E8" t="s">
        <v>64</v>
      </c>
      <c r="F8" s="2" t="str">
        <f>HYPERLINK(CONCATENATE("http://boldsystems.org/index.php/Public_RecordView?processid=", E8),E8)</f>
        <v>DKNWR024-11</v>
      </c>
      <c r="G8">
        <v>98.8</v>
      </c>
      <c r="H8" t="s">
        <v>4</v>
      </c>
      <c r="I8" t="s">
        <v>14</v>
      </c>
      <c r="J8" t="s">
        <v>65</v>
      </c>
      <c r="K8" t="s">
        <v>66</v>
      </c>
      <c r="L8" t="s">
        <v>67</v>
      </c>
      <c r="M8" t="s">
        <v>68</v>
      </c>
      <c r="N8" s="2" t="str">
        <f>HYPERLINK(CONCATENATE("http://boldsystems.org/index.php/Public_BarcodeCluster?clusteruri=", M8),M8)</f>
        <v>BOLD:AAH3531</v>
      </c>
      <c r="O8" t="s">
        <v>27</v>
      </c>
      <c r="P8" t="s">
        <v>69</v>
      </c>
    </row>
    <row r="9" spans="1:16" x14ac:dyDescent="0.25">
      <c r="A9" t="s">
        <v>1</v>
      </c>
      <c r="B9" s="2" t="str">
        <f>HYPERLINK(CONCATENATE("http://arctos.database.museum/guid/",A9),A9)</f>
        <v>KNWR:Ento:10838</v>
      </c>
      <c r="C9" t="s">
        <v>144</v>
      </c>
      <c r="D9">
        <v>9</v>
      </c>
      <c r="E9" t="s">
        <v>145</v>
      </c>
      <c r="F9" s="2" t="str">
        <f>HYPERLINK(CONCATENATE("http://boldsystems.org/index.php/Public_RecordView?processid=", E9),E9)</f>
        <v>MFAI008-11</v>
      </c>
      <c r="G9">
        <v>98.5</v>
      </c>
      <c r="H9" t="s">
        <v>4</v>
      </c>
      <c r="I9" t="s">
        <v>14</v>
      </c>
      <c r="J9" t="s">
        <v>146</v>
      </c>
      <c r="K9" t="s">
        <v>147</v>
      </c>
      <c r="L9" t="s">
        <v>148</v>
      </c>
      <c r="M9" t="s">
        <v>149</v>
      </c>
      <c r="N9" s="2" t="str">
        <f>HYPERLINK(CONCATENATE("http://boldsystems.org/index.php/Public_BarcodeCluster?clusteruri=", M9),M9)</f>
        <v>BOLD:AAQ0758</v>
      </c>
      <c r="O9" t="s">
        <v>27</v>
      </c>
      <c r="P9" t="s">
        <v>150</v>
      </c>
    </row>
    <row r="10" spans="1:16" x14ac:dyDescent="0.25">
      <c r="A10" t="s">
        <v>1</v>
      </c>
      <c r="B10" s="2" t="str">
        <f>HYPERLINK(CONCATENATE("http://arctos.database.museum/guid/",A10),A10)</f>
        <v>KNWR:Ento:10838</v>
      </c>
      <c r="C10" t="s">
        <v>161</v>
      </c>
      <c r="D10">
        <v>1</v>
      </c>
      <c r="E10" t="s">
        <v>162</v>
      </c>
      <c r="F10" s="2" t="str">
        <f>HYPERLINK(CONCATENATE("http://boldsystems.org/index.php/Public_RecordView?processid=", E10),E10)</f>
        <v>CNKTG2345-15</v>
      </c>
      <c r="G10">
        <v>95.3</v>
      </c>
      <c r="H10" t="s">
        <v>4</v>
      </c>
      <c r="I10" t="s">
        <v>14</v>
      </c>
      <c r="J10" t="s">
        <v>163</v>
      </c>
      <c r="K10" t="s">
        <v>164</v>
      </c>
      <c r="L10" t="s">
        <v>165</v>
      </c>
      <c r="M10" t="s">
        <v>166</v>
      </c>
      <c r="N10" s="2" t="str">
        <f>HYPERLINK(CONCATENATE("http://boldsystems.org/index.php/Public_BarcodeCluster?clusteruri=", M10),M10)</f>
        <v>BOLD:AAG3234</v>
      </c>
      <c r="O10" t="s">
        <v>35</v>
      </c>
      <c r="P10" t="s">
        <v>167</v>
      </c>
    </row>
    <row r="11" spans="1:16" x14ac:dyDescent="0.25">
      <c r="A11" t="s">
        <v>1</v>
      </c>
      <c r="B11" s="2" t="str">
        <f>HYPERLINK(CONCATENATE("http://arctos.database.museum/guid/",A11),A11)</f>
        <v>KNWR:Ento:10838</v>
      </c>
      <c r="C11" t="s">
        <v>130</v>
      </c>
      <c r="D11">
        <v>16</v>
      </c>
      <c r="E11" t="s">
        <v>131</v>
      </c>
      <c r="F11" s="2" t="str">
        <f>HYPERLINK(CONCATENATE("http://boldsystems.org/index.php/Public_RecordView?processid=", E11),E11)</f>
        <v>CNGLC421-13</v>
      </c>
      <c r="G11">
        <v>94.6</v>
      </c>
      <c r="H11" t="s">
        <v>4</v>
      </c>
      <c r="I11" t="s">
        <v>14</v>
      </c>
      <c r="J11" t="s">
        <v>132</v>
      </c>
      <c r="K11" t="s">
        <v>133</v>
      </c>
      <c r="L11" t="s">
        <v>134</v>
      </c>
      <c r="M11" t="s">
        <v>135</v>
      </c>
      <c r="N11" s="2" t="str">
        <f>HYPERLINK(CONCATENATE("http://boldsystems.org/index.php/Public_BarcodeCluster?clusteruri=", M11),M11)</f>
        <v>BOLD:AAH3999</v>
      </c>
      <c r="O11" t="s">
        <v>35</v>
      </c>
      <c r="P11" t="s">
        <v>136</v>
      </c>
    </row>
    <row r="12" spans="1:16" x14ac:dyDescent="0.25">
      <c r="A12" t="s">
        <v>1</v>
      </c>
      <c r="B12" s="2" t="str">
        <f>HYPERLINK(CONCATENATE("http://arctos.database.museum/guid/",A12),A12)</f>
        <v>KNWR:Ento:10838</v>
      </c>
      <c r="C12" t="s">
        <v>70</v>
      </c>
      <c r="D12">
        <v>246</v>
      </c>
      <c r="E12" t="s">
        <v>51</v>
      </c>
      <c r="F12" s="2" t="str">
        <f>HYPERLINK(CONCATENATE("http://boldsystems.org/index.php/Public_RecordView?processid=", E12),E12)</f>
        <v>BBDCN497-10</v>
      </c>
      <c r="G12">
        <v>91.8</v>
      </c>
      <c r="H12" t="s">
        <v>4</v>
      </c>
      <c r="I12" t="s">
        <v>14</v>
      </c>
      <c r="J12" t="s">
        <v>52</v>
      </c>
      <c r="K12" t="s">
        <v>53</v>
      </c>
      <c r="L12" t="s">
        <v>54</v>
      </c>
      <c r="M12" t="s">
        <v>55</v>
      </c>
      <c r="N12" s="2" t="str">
        <f>HYPERLINK(CONCATENATE("http://boldsystems.org/index.php/Public_BarcodeCluster?clusteruri=", M12),M12)</f>
        <v>BOLD:ABY4960</v>
      </c>
      <c r="O12" t="s">
        <v>35</v>
      </c>
      <c r="P12" t="s">
        <v>71</v>
      </c>
    </row>
    <row r="13" spans="1:16" x14ac:dyDescent="0.25">
      <c r="A13" t="s">
        <v>1</v>
      </c>
      <c r="B13" s="2" t="str">
        <f>HYPERLINK(CONCATENATE("http://arctos.database.museum/guid/",A13),A13)</f>
        <v>KNWR:Ento:10838</v>
      </c>
      <c r="C13" t="s">
        <v>50</v>
      </c>
      <c r="D13">
        <v>14</v>
      </c>
      <c r="E13" t="s">
        <v>51</v>
      </c>
      <c r="F13" s="2" t="str">
        <f>HYPERLINK(CONCATENATE("http://boldsystems.org/index.php/Public_RecordView?processid=", E13),E13)</f>
        <v>BBDCN497-10</v>
      </c>
      <c r="G13">
        <v>93.2</v>
      </c>
      <c r="H13" t="s">
        <v>4</v>
      </c>
      <c r="I13" t="s">
        <v>14</v>
      </c>
      <c r="J13" t="s">
        <v>52</v>
      </c>
      <c r="K13" t="s">
        <v>53</v>
      </c>
      <c r="L13" t="s">
        <v>54</v>
      </c>
      <c r="M13" t="s">
        <v>55</v>
      </c>
      <c r="N13" s="2" t="str">
        <f>HYPERLINK(CONCATENATE("http://boldsystems.org/index.php/Public_BarcodeCluster?clusteruri=", M13),M13)</f>
        <v>BOLD:ABY4960</v>
      </c>
      <c r="O13" t="s">
        <v>35</v>
      </c>
      <c r="P13" t="s">
        <v>56</v>
      </c>
    </row>
    <row r="14" spans="1:16" x14ac:dyDescent="0.25">
      <c r="A14" t="s">
        <v>1</v>
      </c>
      <c r="B14" s="2" t="str">
        <f>HYPERLINK(CONCATENATE("http://arctos.database.museum/guid/",A14),A14)</f>
        <v>KNWR:Ento:10838</v>
      </c>
      <c r="C14" t="s">
        <v>57</v>
      </c>
      <c r="D14">
        <v>41</v>
      </c>
      <c r="E14" t="s">
        <v>58</v>
      </c>
      <c r="F14" s="2" t="str">
        <f>HYPERLINK(CONCATENATE("http://boldsystems.org/index.php/Public_RecordView?processid=", E14),E14)</f>
        <v>UAMIC625-13</v>
      </c>
      <c r="G14">
        <v>96.2</v>
      </c>
      <c r="H14" t="s">
        <v>4</v>
      </c>
      <c r="I14" t="s">
        <v>5</v>
      </c>
      <c r="J14" t="s">
        <v>6</v>
      </c>
      <c r="K14" t="s">
        <v>59</v>
      </c>
      <c r="L14" t="s">
        <v>60</v>
      </c>
      <c r="M14" t="s">
        <v>61</v>
      </c>
      <c r="N14" s="2" t="str">
        <f>HYPERLINK(CONCATENATE("http://boldsystems.org/index.php/Public_BarcodeCluster?clusteruri=", M14),M14)</f>
        <v>BOLD:AAG8683</v>
      </c>
      <c r="O14" t="s">
        <v>27</v>
      </c>
      <c r="P14" t="s">
        <v>62</v>
      </c>
    </row>
    <row r="15" spans="1:16" x14ac:dyDescent="0.25">
      <c r="A15" t="s">
        <v>1</v>
      </c>
      <c r="B15" s="2" t="str">
        <f>HYPERLINK(CONCATENATE("http://arctos.database.museum/guid/",A15),A15)</f>
        <v>KNWR:Ento:10838</v>
      </c>
      <c r="C15" t="s">
        <v>106</v>
      </c>
      <c r="D15">
        <v>26</v>
      </c>
      <c r="E15" t="s">
        <v>107</v>
      </c>
      <c r="F15" s="2" t="str">
        <f>HYPERLINK(CONCATENATE("http://boldsystems.org/index.php/Public_RecordView?processid=", E15),E15)</f>
        <v>NGNAF686-13</v>
      </c>
      <c r="G15">
        <v>90</v>
      </c>
      <c r="H15" t="s">
        <v>4</v>
      </c>
      <c r="I15" t="s">
        <v>5</v>
      </c>
      <c r="J15" t="s">
        <v>6</v>
      </c>
      <c r="K15" t="s">
        <v>7</v>
      </c>
      <c r="L15" t="s">
        <v>108</v>
      </c>
      <c r="M15" t="s">
        <v>109</v>
      </c>
      <c r="N15" s="2" t="str">
        <f>HYPERLINK(CONCATENATE("http://boldsystems.org/index.php/Public_BarcodeCluster?clusteruri=", M15),M15)</f>
        <v>BOLD:ABA5839</v>
      </c>
      <c r="O15" t="s">
        <v>35</v>
      </c>
      <c r="P15" t="s">
        <v>110</v>
      </c>
    </row>
    <row r="16" spans="1:16" x14ac:dyDescent="0.25">
      <c r="A16" t="s">
        <v>1</v>
      </c>
      <c r="B16" s="2" t="str">
        <f>HYPERLINK(CONCATENATE("http://arctos.database.museum/guid/",A16),A16)</f>
        <v>KNWR:Ento:10838</v>
      </c>
      <c r="C16" t="s">
        <v>2</v>
      </c>
      <c r="D16">
        <v>27831</v>
      </c>
      <c r="E16" t="s">
        <v>3</v>
      </c>
      <c r="F16" s="2" t="str">
        <f>HYPERLINK(CONCATENATE("http://boldsystems.org/index.php/Public_RecordView?processid=", E16),E16)</f>
        <v>CNCHF2119-12</v>
      </c>
      <c r="G16">
        <v>93.1</v>
      </c>
      <c r="H16" t="s">
        <v>4</v>
      </c>
      <c r="I16" t="s">
        <v>5</v>
      </c>
      <c r="J16" t="s">
        <v>6</v>
      </c>
      <c r="K16" t="s">
        <v>7</v>
      </c>
      <c r="L16" t="s">
        <v>8</v>
      </c>
      <c r="M16" t="s">
        <v>9</v>
      </c>
      <c r="N16" s="2" t="str">
        <f>HYPERLINK(CONCATENATE("http://boldsystems.org/index.php/Public_BarcodeCluster?clusteruri=", M16),M16)</f>
        <v>BOLD:ACG7815</v>
      </c>
      <c r="O16" t="s">
        <v>10</v>
      </c>
      <c r="P16" t="s">
        <v>11</v>
      </c>
    </row>
    <row r="17" spans="1:16" x14ac:dyDescent="0.25">
      <c r="A17" t="s">
        <v>1</v>
      </c>
      <c r="B17" s="2" t="str">
        <f>HYPERLINK(CONCATENATE("http://arctos.database.museum/guid/",A17),A17)</f>
        <v>KNWR:Ento:10838</v>
      </c>
      <c r="C17" t="s">
        <v>111</v>
      </c>
      <c r="D17">
        <v>6608</v>
      </c>
      <c r="E17" t="s">
        <v>3</v>
      </c>
      <c r="F17" s="2" t="str">
        <f>HYPERLINK(CONCATENATE("http://boldsystems.org/index.php/Public_RecordView?processid=", E17),E17)</f>
        <v>CNCHF2119-12</v>
      </c>
      <c r="G17">
        <v>92.3</v>
      </c>
      <c r="H17" t="s">
        <v>4</v>
      </c>
      <c r="I17" t="s">
        <v>5</v>
      </c>
      <c r="J17" t="s">
        <v>6</v>
      </c>
      <c r="K17" t="s">
        <v>7</v>
      </c>
      <c r="L17" t="s">
        <v>8</v>
      </c>
      <c r="M17" t="s">
        <v>9</v>
      </c>
      <c r="N17" s="2" t="str">
        <f>HYPERLINK(CONCATENATE("http://boldsystems.org/index.php/Public_BarcodeCluster?clusteruri=", M17),M17)</f>
        <v>BOLD:ACG7815</v>
      </c>
      <c r="O17" t="s">
        <v>10</v>
      </c>
      <c r="P17" t="s">
        <v>112</v>
      </c>
    </row>
    <row r="18" spans="1:16" x14ac:dyDescent="0.25">
      <c r="A18" t="s">
        <v>1</v>
      </c>
      <c r="B18" s="2" t="str">
        <f>HYPERLINK(CONCATENATE("http://arctos.database.museum/guid/",A18),A18)</f>
        <v>KNWR:Ento:10838</v>
      </c>
      <c r="C18" t="s">
        <v>151</v>
      </c>
      <c r="D18">
        <v>48</v>
      </c>
      <c r="E18" t="s">
        <v>3</v>
      </c>
      <c r="F18" s="2" t="str">
        <f>HYPERLINK(CONCATENATE("http://boldsystems.org/index.php/Public_RecordView?processid=", E18),E18)</f>
        <v>CNCHF2119-12</v>
      </c>
      <c r="G18">
        <v>91.7</v>
      </c>
      <c r="H18" t="s">
        <v>4</v>
      </c>
      <c r="I18" t="s">
        <v>5</v>
      </c>
      <c r="J18" t="s">
        <v>6</v>
      </c>
      <c r="K18" t="s">
        <v>7</v>
      </c>
      <c r="L18" t="s">
        <v>8</v>
      </c>
      <c r="M18" t="s">
        <v>9</v>
      </c>
      <c r="N18" s="2" t="str">
        <f>HYPERLINK(CONCATENATE("http://boldsystems.org/index.php/Public_BarcodeCluster?clusteruri=", M18),M18)</f>
        <v>BOLD:ACG7815</v>
      </c>
      <c r="O18" t="s">
        <v>10</v>
      </c>
      <c r="P18" t="s">
        <v>152</v>
      </c>
    </row>
    <row r="19" spans="1:16" x14ac:dyDescent="0.25">
      <c r="A19" t="s">
        <v>1</v>
      </c>
      <c r="B19" s="2" t="str">
        <f>HYPERLINK(CONCATENATE("http://arctos.database.museum/guid/",A19),A19)</f>
        <v>KNWR:Ento:10838</v>
      </c>
      <c r="C19" t="s">
        <v>153</v>
      </c>
      <c r="D19">
        <v>17</v>
      </c>
      <c r="E19" t="s">
        <v>3</v>
      </c>
      <c r="F19" s="2" t="str">
        <f>HYPERLINK(CONCATENATE("http://boldsystems.org/index.php/Public_RecordView?processid=", E19),E19)</f>
        <v>CNCHF2119-12</v>
      </c>
      <c r="G19">
        <v>90.6</v>
      </c>
      <c r="H19" t="s">
        <v>4</v>
      </c>
      <c r="I19" t="s">
        <v>5</v>
      </c>
      <c r="J19" t="s">
        <v>6</v>
      </c>
      <c r="K19" t="s">
        <v>7</v>
      </c>
      <c r="L19" t="s">
        <v>8</v>
      </c>
      <c r="M19" t="s">
        <v>9</v>
      </c>
      <c r="N19" s="2" t="str">
        <f>HYPERLINK(CONCATENATE("http://boldsystems.org/index.php/Public_BarcodeCluster?clusteruri=", M19),M19)</f>
        <v>BOLD:ACG7815</v>
      </c>
      <c r="O19" t="s">
        <v>10</v>
      </c>
      <c r="P19" t="s">
        <v>154</v>
      </c>
    </row>
    <row r="20" spans="1:16" x14ac:dyDescent="0.25">
      <c r="A20" t="s">
        <v>1</v>
      </c>
      <c r="B20" s="2" t="str">
        <f>HYPERLINK(CONCATENATE("http://arctos.database.museum/guid/",A20),A20)</f>
        <v>KNWR:Ento:10838</v>
      </c>
      <c r="C20" t="s">
        <v>155</v>
      </c>
      <c r="D20">
        <v>3</v>
      </c>
      <c r="E20" t="s">
        <v>3</v>
      </c>
      <c r="F20" s="2" t="str">
        <f>HYPERLINK(CONCATENATE("http://boldsystems.org/index.php/Public_RecordView?processid=", E20),E20)</f>
        <v>CNCHF2119-12</v>
      </c>
      <c r="G20">
        <v>92.6</v>
      </c>
      <c r="H20" t="s">
        <v>4</v>
      </c>
      <c r="I20" t="s">
        <v>5</v>
      </c>
      <c r="J20" t="s">
        <v>6</v>
      </c>
      <c r="K20" t="s">
        <v>7</v>
      </c>
      <c r="L20" t="s">
        <v>8</v>
      </c>
      <c r="M20" t="s">
        <v>9</v>
      </c>
      <c r="N20" s="2" t="str">
        <f>HYPERLINK(CONCATENATE("http://boldsystems.org/index.php/Public_BarcodeCluster?clusteruri=", M20),M20)</f>
        <v>BOLD:ACG7815</v>
      </c>
      <c r="O20" t="s">
        <v>10</v>
      </c>
      <c r="P20" t="s">
        <v>156</v>
      </c>
    </row>
    <row r="21" spans="1:16" x14ac:dyDescent="0.25">
      <c r="A21" t="s">
        <v>1</v>
      </c>
      <c r="B21" s="2" t="str">
        <f>HYPERLINK(CONCATENATE("http://arctos.database.museum/guid/",A21),A21)</f>
        <v>KNWR:Ento:10838</v>
      </c>
      <c r="C21" t="s">
        <v>128</v>
      </c>
      <c r="D21">
        <v>2</v>
      </c>
      <c r="E21" t="s">
        <v>3</v>
      </c>
      <c r="F21" s="2" t="str">
        <f>HYPERLINK(CONCATENATE("http://boldsystems.org/index.php/Public_RecordView?processid=", E21),E21)</f>
        <v>CNCHF2119-12</v>
      </c>
      <c r="G21">
        <v>90.6</v>
      </c>
      <c r="H21" t="s">
        <v>4</v>
      </c>
      <c r="I21" t="s">
        <v>5</v>
      </c>
      <c r="J21" t="s">
        <v>6</v>
      </c>
      <c r="K21" t="s">
        <v>7</v>
      </c>
      <c r="L21" t="s">
        <v>8</v>
      </c>
      <c r="M21" t="s">
        <v>9</v>
      </c>
      <c r="N21" s="2" t="str">
        <f>HYPERLINK(CONCATENATE("http://boldsystems.org/index.php/Public_BarcodeCluster?clusteruri=", M21),M21)</f>
        <v>BOLD:ACG7815</v>
      </c>
      <c r="O21" t="s">
        <v>10</v>
      </c>
      <c r="P21" t="s">
        <v>129</v>
      </c>
    </row>
    <row r="22" spans="1:16" x14ac:dyDescent="0.25">
      <c r="A22" t="s">
        <v>1</v>
      </c>
      <c r="B22" s="2" t="str">
        <f>HYPERLINK(CONCATENATE("http://arctos.database.museum/guid/",A22),A22)</f>
        <v>KNWR:Ento:10838</v>
      </c>
      <c r="C22" t="s">
        <v>159</v>
      </c>
      <c r="D22">
        <v>1</v>
      </c>
      <c r="E22" t="s">
        <v>3</v>
      </c>
      <c r="F22" s="2" t="str">
        <f>HYPERLINK(CONCATENATE("http://boldsystems.org/index.php/Public_RecordView?processid=", E22),E22)</f>
        <v>CNCHF2119-12</v>
      </c>
      <c r="G22">
        <v>90.6</v>
      </c>
      <c r="H22" t="s">
        <v>4</v>
      </c>
      <c r="I22" t="s">
        <v>5</v>
      </c>
      <c r="J22" t="s">
        <v>6</v>
      </c>
      <c r="K22" t="s">
        <v>7</v>
      </c>
      <c r="L22" t="s">
        <v>8</v>
      </c>
      <c r="M22" t="s">
        <v>9</v>
      </c>
      <c r="N22" s="2" t="str">
        <f>HYPERLINK(CONCATENATE("http://boldsystems.org/index.php/Public_BarcodeCluster?clusteruri=", M22),M22)</f>
        <v>BOLD:ACG7815</v>
      </c>
      <c r="O22" t="s">
        <v>10</v>
      </c>
      <c r="P22" t="s">
        <v>160</v>
      </c>
    </row>
    <row r="23" spans="1:16" x14ac:dyDescent="0.25">
      <c r="A23" t="s">
        <v>1</v>
      </c>
      <c r="B23" s="2" t="str">
        <f>HYPERLINK(CONCATENATE("http://arctos.database.museum/guid/",A23),A23)</f>
        <v>KNWR:Ento:10838</v>
      </c>
      <c r="C23" t="s">
        <v>120</v>
      </c>
      <c r="D23">
        <v>38</v>
      </c>
      <c r="E23" t="s">
        <v>114</v>
      </c>
      <c r="F23" s="2" t="str">
        <f>HYPERLINK(CONCATENATE("http://boldsystems.org/index.php/Public_RecordView?processid=", E23),E23)</f>
        <v>CNCHG1367-12</v>
      </c>
      <c r="G23">
        <v>91.7</v>
      </c>
      <c r="H23" t="s">
        <v>4</v>
      </c>
      <c r="I23" t="s">
        <v>5</v>
      </c>
      <c r="J23" t="s">
        <v>6</v>
      </c>
      <c r="K23" t="s">
        <v>115</v>
      </c>
      <c r="L23" t="s">
        <v>116</v>
      </c>
      <c r="M23" t="s">
        <v>117</v>
      </c>
      <c r="N23" s="2" t="str">
        <f>HYPERLINK(CONCATENATE("http://boldsystems.org/index.php/Public_BarcodeCluster?clusteruri=", M23),M23)</f>
        <v>BOLD:ACB0208</v>
      </c>
      <c r="O23" t="s">
        <v>118</v>
      </c>
      <c r="P23" t="s">
        <v>121</v>
      </c>
    </row>
    <row r="24" spans="1:16" x14ac:dyDescent="0.25">
      <c r="A24" t="s">
        <v>1</v>
      </c>
      <c r="B24" s="2" t="str">
        <f>HYPERLINK(CONCATENATE("http://arctos.database.museum/guid/",A24),A24)</f>
        <v>KNWR:Ento:10838</v>
      </c>
      <c r="C24" t="s">
        <v>113</v>
      </c>
      <c r="D24">
        <v>25</v>
      </c>
      <c r="E24" t="s">
        <v>114</v>
      </c>
      <c r="F24" s="2" t="str">
        <f>HYPERLINK(CONCATENATE("http://boldsystems.org/index.php/Public_RecordView?processid=", E24),E24)</f>
        <v>CNCHG1367-12</v>
      </c>
      <c r="G24">
        <v>95</v>
      </c>
      <c r="H24" t="s">
        <v>4</v>
      </c>
      <c r="I24" t="s">
        <v>5</v>
      </c>
      <c r="J24" t="s">
        <v>6</v>
      </c>
      <c r="K24" t="s">
        <v>115</v>
      </c>
      <c r="L24" t="s">
        <v>116</v>
      </c>
      <c r="M24" t="s">
        <v>117</v>
      </c>
      <c r="N24" s="2" t="str">
        <f>HYPERLINK(CONCATENATE("http://boldsystems.org/index.php/Public_BarcodeCluster?clusteruri=", M24),M24)</f>
        <v>BOLD:ACB0208</v>
      </c>
      <c r="O24" t="s">
        <v>118</v>
      </c>
      <c r="P24" t="s">
        <v>119</v>
      </c>
    </row>
    <row r="25" spans="1:16" x14ac:dyDescent="0.25">
      <c r="A25" t="s">
        <v>1</v>
      </c>
      <c r="B25" s="2" t="str">
        <f>HYPERLINK(CONCATENATE("http://arctos.database.museum/guid/",A25),A25)</f>
        <v>KNWR:Ento:10838</v>
      </c>
      <c r="C25" t="s">
        <v>72</v>
      </c>
      <c r="D25">
        <v>139</v>
      </c>
      <c r="E25" t="s">
        <v>73</v>
      </c>
      <c r="F25" s="2" t="str">
        <f>HYPERLINK(CONCATENATE("http://boldsystems.org/index.php/Public_RecordView?processid=", E25),E25)</f>
        <v>BBHCN628-10</v>
      </c>
      <c r="G25">
        <v>93.8</v>
      </c>
      <c r="H25" t="s">
        <v>4</v>
      </c>
      <c r="I25" t="s">
        <v>5</v>
      </c>
      <c r="J25" t="s">
        <v>6</v>
      </c>
      <c r="K25" t="s">
        <v>74</v>
      </c>
      <c r="L25" t="s">
        <v>75</v>
      </c>
      <c r="M25" t="s">
        <v>76</v>
      </c>
      <c r="N25" s="2" t="str">
        <f>HYPERLINK(CONCATENATE("http://boldsystems.org/index.php/Public_BarcodeCluster?clusteruri=", M25),M25)</f>
        <v>BOLD:AAG8684</v>
      </c>
      <c r="O25" t="s">
        <v>35</v>
      </c>
      <c r="P25" t="s">
        <v>77</v>
      </c>
    </row>
    <row r="26" spans="1:16" x14ac:dyDescent="0.25">
      <c r="A26" t="s">
        <v>1</v>
      </c>
      <c r="B26" s="2" t="str">
        <f>HYPERLINK(CONCATENATE("http://arctos.database.museum/guid/",A26),A26)</f>
        <v>KNWR:Ento:10838</v>
      </c>
      <c r="C26" t="s">
        <v>92</v>
      </c>
      <c r="D26">
        <v>245</v>
      </c>
      <c r="E26" t="s">
        <v>93</v>
      </c>
      <c r="F26" s="2" t="str">
        <f>HYPERLINK(CONCATENATE("http://boldsystems.org/index.php/Public_RecordView?processid=", E26),E26)</f>
        <v>BBHCN362-10</v>
      </c>
      <c r="G26">
        <v>95.9</v>
      </c>
      <c r="H26" t="s">
        <v>4</v>
      </c>
      <c r="I26" t="s">
        <v>5</v>
      </c>
      <c r="J26" t="s">
        <v>6</v>
      </c>
      <c r="K26" t="s">
        <v>94</v>
      </c>
      <c r="L26" t="s">
        <v>95</v>
      </c>
      <c r="M26" t="s">
        <v>96</v>
      </c>
      <c r="N26" s="2" t="str">
        <f>HYPERLINK(CONCATENATE("http://boldsystems.org/index.php/Public_BarcodeCluster?clusteruri=", M26),M26)</f>
        <v>BOLD:AAN8426</v>
      </c>
      <c r="O26" t="s">
        <v>35</v>
      </c>
      <c r="P26" t="s">
        <v>97</v>
      </c>
    </row>
    <row r="27" spans="1:16" x14ac:dyDescent="0.25">
      <c r="A27" t="s">
        <v>1</v>
      </c>
      <c r="B27" s="2" t="str">
        <f>HYPERLINK(CONCATENATE("http://arctos.database.museum/guid/",A27),A27)</f>
        <v>KNWR:Ento:10838</v>
      </c>
      <c r="C27" t="s">
        <v>122</v>
      </c>
      <c r="D27">
        <v>4</v>
      </c>
      <c r="E27" t="s">
        <v>123</v>
      </c>
      <c r="F27" s="2" t="str">
        <f>HYPERLINK(CONCATENATE("http://boldsystems.org/index.php/Public_RecordView?processid=", E27),E27)</f>
        <v>UAMIC2024-14</v>
      </c>
      <c r="G27">
        <v>98.2</v>
      </c>
      <c r="H27" t="s">
        <v>4</v>
      </c>
      <c r="I27" t="s">
        <v>5</v>
      </c>
      <c r="J27" t="s">
        <v>39</v>
      </c>
      <c r="K27" t="s">
        <v>124</v>
      </c>
      <c r="L27" t="s">
        <v>125</v>
      </c>
      <c r="M27" t="s">
        <v>126</v>
      </c>
      <c r="N27" s="2" t="str">
        <f>HYPERLINK(CONCATENATE("http://boldsystems.org/index.php/Public_BarcodeCluster?clusteruri=", M27),M27)</f>
        <v>BOLD:ABU7216</v>
      </c>
      <c r="O27" t="s">
        <v>27</v>
      </c>
      <c r="P27" t="s">
        <v>127</v>
      </c>
    </row>
    <row r="28" spans="1:16" x14ac:dyDescent="0.25">
      <c r="A28" t="s">
        <v>1</v>
      </c>
      <c r="B28" s="2" t="str">
        <f>HYPERLINK(CONCATENATE("http://arctos.database.museum/guid/",A28),A28)</f>
        <v>KNWR:Ento:10838</v>
      </c>
      <c r="C28" t="s">
        <v>37</v>
      </c>
      <c r="D28">
        <v>327</v>
      </c>
      <c r="E28" t="s">
        <v>38</v>
      </c>
      <c r="F28" s="2" t="str">
        <f>HYPERLINK(CONCATENATE("http://boldsystems.org/index.php/Public_RecordView?processid=", E28),E28)</f>
        <v>CNCHA1661-11</v>
      </c>
      <c r="G28">
        <v>98.5</v>
      </c>
      <c r="H28" t="s">
        <v>4</v>
      </c>
      <c r="I28" t="s">
        <v>5</v>
      </c>
      <c r="J28" t="s">
        <v>39</v>
      </c>
      <c r="K28" t="s">
        <v>40</v>
      </c>
      <c r="L28" t="s">
        <v>41</v>
      </c>
      <c r="M28" t="s">
        <v>42</v>
      </c>
      <c r="N28" s="2" t="str">
        <f>HYPERLINK(CONCATENATE("http://boldsystems.org/index.php/Public_BarcodeCluster?clusteruri=", M28),M28)</f>
        <v>BOLD:AAZ6451</v>
      </c>
      <c r="O28" t="s">
        <v>27</v>
      </c>
      <c r="P28" t="s">
        <v>43</v>
      </c>
    </row>
    <row r="29" spans="1:16" x14ac:dyDescent="0.25">
      <c r="A29" t="s">
        <v>1</v>
      </c>
      <c r="B29" s="2" t="str">
        <f>HYPERLINK(CONCATENATE("http://arctos.database.museum/guid/",A29),A29)</f>
        <v>KNWR:Ento:10838</v>
      </c>
      <c r="C29" t="s">
        <v>44</v>
      </c>
      <c r="D29">
        <v>23</v>
      </c>
      <c r="E29" t="s">
        <v>45</v>
      </c>
      <c r="F29" s="2" t="str">
        <f>HYPERLINK(CONCATENATE("http://boldsystems.org/index.php/Public_RecordView?processid=", E29),E29)</f>
        <v>UAMIC2091-14</v>
      </c>
      <c r="G29">
        <v>97.4</v>
      </c>
      <c r="H29" t="s">
        <v>4</v>
      </c>
      <c r="I29" t="s">
        <v>5</v>
      </c>
      <c r="J29" t="s">
        <v>39</v>
      </c>
      <c r="K29" t="s">
        <v>46</v>
      </c>
      <c r="L29" t="s">
        <v>47</v>
      </c>
      <c r="M29" t="s">
        <v>48</v>
      </c>
      <c r="N29" s="2" t="str">
        <f>HYPERLINK(CONCATENATE("http://boldsystems.org/index.php/Public_BarcodeCluster?clusteruri=", M29),M29)</f>
        <v>BOLD:AAF9947</v>
      </c>
      <c r="O29" t="s">
        <v>27</v>
      </c>
      <c r="P29" t="s">
        <v>49</v>
      </c>
    </row>
    <row r="30" spans="1:16" x14ac:dyDescent="0.25">
      <c r="A30" t="s">
        <v>1</v>
      </c>
      <c r="B30" s="2" t="str">
        <f>HYPERLINK(CONCATENATE("http://arctos.database.museum/guid/",A30),A30)</f>
        <v>KNWR:Ento:10838</v>
      </c>
      <c r="C30" t="s">
        <v>78</v>
      </c>
      <c r="D30">
        <v>10</v>
      </c>
      <c r="E30" t="s">
        <v>79</v>
      </c>
      <c r="F30" s="2" t="str">
        <f>HYPERLINK(CONCATENATE("http://boldsystems.org/index.php/Public_RecordView?processid=", E30),E30)</f>
        <v>UAMIC1935-14</v>
      </c>
      <c r="G30">
        <v>98.5</v>
      </c>
      <c r="H30" t="s">
        <v>4</v>
      </c>
      <c r="I30" t="s">
        <v>5</v>
      </c>
      <c r="J30" t="s">
        <v>80</v>
      </c>
      <c r="K30" t="s">
        <v>81</v>
      </c>
      <c r="L30" t="s">
        <v>82</v>
      </c>
      <c r="M30" t="s">
        <v>83</v>
      </c>
      <c r="N30" s="2" t="str">
        <f>HYPERLINK(CONCATENATE("http://boldsystems.org/index.php/Public_BarcodeCluster?clusteruri=", M30),M30)</f>
        <v>BOLD:ACM1279</v>
      </c>
      <c r="O30" t="s">
        <v>27</v>
      </c>
      <c r="P30" t="s">
        <v>84</v>
      </c>
    </row>
    <row r="31" spans="1:16" x14ac:dyDescent="0.25">
      <c r="A31" t="s">
        <v>1</v>
      </c>
      <c r="B31" s="2" t="str">
        <f>HYPERLINK(CONCATENATE("http://arctos.database.museum/guid/",A31),A31)</f>
        <v>KNWR:Ento:10838</v>
      </c>
      <c r="C31" t="s">
        <v>168</v>
      </c>
      <c r="D31">
        <v>1</v>
      </c>
      <c r="E31" t="s">
        <v>169</v>
      </c>
      <c r="F31" s="2" t="str">
        <f>HYPERLINK(CONCATENATE("http://boldsystems.org/index.php/Public_RecordView?processid=", E31),E31)</f>
        <v>SSPRA359-15</v>
      </c>
      <c r="G31">
        <v>93.1</v>
      </c>
      <c r="H31" t="s">
        <v>4</v>
      </c>
      <c r="I31" t="s">
        <v>100</v>
      </c>
      <c r="J31" t="s">
        <v>101</v>
      </c>
      <c r="K31" t="s">
        <v>102</v>
      </c>
      <c r="L31" t="s">
        <v>103</v>
      </c>
      <c r="M31" t="s">
        <v>170</v>
      </c>
      <c r="N31" s="2" t="str">
        <f>HYPERLINK(CONCATENATE("http://boldsystems.org/index.php/Public_BarcodeCluster?clusteruri=", M31),M31)</f>
        <v>BOLD:AAH3228</v>
      </c>
      <c r="O31" t="s">
        <v>35</v>
      </c>
      <c r="P31" t="s">
        <v>171</v>
      </c>
    </row>
    <row r="32" spans="1:16" x14ac:dyDescent="0.25">
      <c r="A32" t="s">
        <v>1</v>
      </c>
      <c r="B32" s="2" t="str">
        <f>HYPERLINK(CONCATENATE("http://arctos.database.museum/guid/",A32),A32)</f>
        <v>KNWR:Ento:10838</v>
      </c>
      <c r="C32" t="s">
        <v>98</v>
      </c>
      <c r="D32">
        <v>79</v>
      </c>
      <c r="E32" t="s">
        <v>99</v>
      </c>
      <c r="F32" s="2" t="str">
        <f>HYPERLINK(CONCATENATE("http://boldsystems.org/index.php/Public_RecordView?processid=", E32),E32)</f>
        <v>BBHCN985-10</v>
      </c>
      <c r="G32">
        <v>97.9</v>
      </c>
      <c r="H32" t="s">
        <v>4</v>
      </c>
      <c r="I32" t="s">
        <v>100</v>
      </c>
      <c r="J32" t="s">
        <v>101</v>
      </c>
      <c r="K32" t="s">
        <v>102</v>
      </c>
      <c r="L32" t="s">
        <v>103</v>
      </c>
      <c r="M32" t="s">
        <v>104</v>
      </c>
      <c r="N32" s="2" t="str">
        <f>HYPERLINK(CONCATENATE("http://boldsystems.org/index.php/Public_BarcodeCluster?clusteruri=", M32),M32)</f>
        <v>BOLD:AAN8447</v>
      </c>
      <c r="O32" t="s">
        <v>35</v>
      </c>
      <c r="P32" t="s">
        <v>105</v>
      </c>
    </row>
    <row r="33" spans="1:16" x14ac:dyDescent="0.25">
      <c r="A33" t="s">
        <v>172</v>
      </c>
      <c r="B33" s="2" t="str">
        <f>HYPERLINK(CONCATENATE("http://arctos.database.museum/guid/",A33),A33)</f>
        <v>KNWR:Ento:10839</v>
      </c>
      <c r="C33" t="s">
        <v>248</v>
      </c>
      <c r="D33">
        <v>3</v>
      </c>
      <c r="E33" t="s">
        <v>249</v>
      </c>
      <c r="F33" s="2" t="str">
        <f>HYPERLINK(CONCATENATE("http://boldsystems.org/index.php/Public_RecordView?processid=", E33),E33)</f>
        <v>NGNAI1146-13</v>
      </c>
      <c r="G33">
        <v>98.2</v>
      </c>
      <c r="H33" t="s">
        <v>4</v>
      </c>
      <c r="I33" t="s">
        <v>14</v>
      </c>
      <c r="J33" t="s">
        <v>250</v>
      </c>
      <c r="K33" t="s">
        <v>251</v>
      </c>
      <c r="L33" t="s">
        <v>252</v>
      </c>
      <c r="M33" t="s">
        <v>253</v>
      </c>
      <c r="N33" s="2" t="str">
        <f>HYPERLINK(CONCATENATE("http://boldsystems.org/index.php/Public_BarcodeCluster?clusteruri=", M33),M33)</f>
        <v>BOLD:ACI4583</v>
      </c>
      <c r="O33" t="s">
        <v>35</v>
      </c>
      <c r="P33" t="s">
        <v>254</v>
      </c>
    </row>
    <row r="34" spans="1:16" x14ac:dyDescent="0.25">
      <c r="A34" t="s">
        <v>172</v>
      </c>
      <c r="B34" s="2" t="str">
        <f>HYPERLINK(CONCATENATE("http://arctos.database.museum/guid/",A34),A34)</f>
        <v>KNWR:Ento:10839</v>
      </c>
      <c r="C34" t="s">
        <v>184</v>
      </c>
      <c r="D34">
        <v>10959</v>
      </c>
      <c r="E34" t="s">
        <v>185</v>
      </c>
      <c r="F34" s="2" t="str">
        <f>HYPERLINK(CONCATENATE("http://boldsystems.org/index.php/Public_RecordView?processid=", E34),E34)</f>
        <v>UAMIC1215-13</v>
      </c>
      <c r="G34">
        <v>98.5</v>
      </c>
      <c r="H34" t="s">
        <v>4</v>
      </c>
      <c r="I34" t="s">
        <v>14</v>
      </c>
      <c r="J34" t="s">
        <v>87</v>
      </c>
      <c r="K34" t="s">
        <v>186</v>
      </c>
      <c r="L34" t="s">
        <v>187</v>
      </c>
      <c r="M34" t="s">
        <v>188</v>
      </c>
      <c r="N34" s="2" t="str">
        <f>HYPERLINK(CONCATENATE("http://boldsystems.org/index.php/Public_BarcodeCluster?clusteruri=", M34),M34)</f>
        <v>BOLD:AAG2478</v>
      </c>
      <c r="O34" t="s">
        <v>27</v>
      </c>
      <c r="P34" t="s">
        <v>189</v>
      </c>
    </row>
    <row r="35" spans="1:16" x14ac:dyDescent="0.25">
      <c r="A35" t="s">
        <v>172</v>
      </c>
      <c r="B35" s="2" t="str">
        <f>HYPERLINK(CONCATENATE("http://arctos.database.museum/guid/",A35),A35)</f>
        <v>KNWR:Ento:10839</v>
      </c>
      <c r="C35" t="s">
        <v>190</v>
      </c>
      <c r="D35">
        <v>320</v>
      </c>
      <c r="E35" t="s">
        <v>191</v>
      </c>
      <c r="F35" s="2" t="str">
        <f>HYPERLINK(CONCATENATE("http://boldsystems.org/index.php/Public_RecordView?processid=", E35),E35)</f>
        <v>CNKLB3727-14</v>
      </c>
      <c r="G35">
        <v>93.4</v>
      </c>
      <c r="H35" t="s">
        <v>4</v>
      </c>
      <c r="I35" t="s">
        <v>14</v>
      </c>
      <c r="J35" t="s">
        <v>87</v>
      </c>
      <c r="K35" t="s">
        <v>192</v>
      </c>
      <c r="L35" t="s">
        <v>193</v>
      </c>
      <c r="M35" t="s">
        <v>194</v>
      </c>
      <c r="N35" s="2" t="str">
        <f>HYPERLINK(CONCATENATE("http://boldsystems.org/index.php/Public_BarcodeCluster?clusteruri=", M35),M35)</f>
        <v>BOLD:AAG2506</v>
      </c>
      <c r="O35" t="s">
        <v>10</v>
      </c>
      <c r="P35" t="s">
        <v>195</v>
      </c>
    </row>
    <row r="36" spans="1:16" x14ac:dyDescent="0.25">
      <c r="A36" t="s">
        <v>172</v>
      </c>
      <c r="B36" s="2" t="str">
        <f>HYPERLINK(CONCATENATE("http://arctos.database.museum/guid/",A36),A36)</f>
        <v>KNWR:Ento:10839</v>
      </c>
      <c r="C36" t="s">
        <v>175</v>
      </c>
      <c r="D36">
        <v>8063</v>
      </c>
      <c r="E36" t="s">
        <v>30</v>
      </c>
      <c r="F36" s="2" t="str">
        <f>HYPERLINK(CONCATENATE("http://boldsystems.org/index.php/Public_RecordView?processid=", E36),E36)</f>
        <v>BBDCP123-10</v>
      </c>
      <c r="G36">
        <v>94.7</v>
      </c>
      <c r="H36" t="s">
        <v>4</v>
      </c>
      <c r="I36" t="s">
        <v>14</v>
      </c>
      <c r="J36" t="s">
        <v>31</v>
      </c>
      <c r="K36" t="s">
        <v>32</v>
      </c>
      <c r="L36" t="s">
        <v>33</v>
      </c>
      <c r="M36" t="s">
        <v>34</v>
      </c>
      <c r="N36" s="2" t="str">
        <f>HYPERLINK(CONCATENATE("http://boldsystems.org/index.php/Public_BarcodeCluster?clusteruri=", M36),M36)</f>
        <v>BOLD:AAM6399</v>
      </c>
      <c r="O36" t="s">
        <v>35</v>
      </c>
      <c r="P36" t="s">
        <v>176</v>
      </c>
    </row>
    <row r="37" spans="1:16" x14ac:dyDescent="0.25">
      <c r="A37" t="s">
        <v>172</v>
      </c>
      <c r="B37" s="2" t="str">
        <f>HYPERLINK(CONCATENATE("http://arctos.database.museum/guid/",A37),A37)</f>
        <v>KNWR:Ento:10839</v>
      </c>
      <c r="C37" t="s">
        <v>277</v>
      </c>
      <c r="D37">
        <v>18</v>
      </c>
      <c r="E37" t="s">
        <v>145</v>
      </c>
      <c r="F37" s="2" t="str">
        <f>HYPERLINK(CONCATENATE("http://boldsystems.org/index.php/Public_RecordView?processid=", E37),E37)</f>
        <v>MFAI008-11</v>
      </c>
      <c r="G37">
        <v>93.6</v>
      </c>
      <c r="H37" t="s">
        <v>4</v>
      </c>
      <c r="I37" t="s">
        <v>14</v>
      </c>
      <c r="J37" t="s">
        <v>146</v>
      </c>
      <c r="K37" t="s">
        <v>147</v>
      </c>
      <c r="L37" t="s">
        <v>148</v>
      </c>
      <c r="M37" t="s">
        <v>149</v>
      </c>
      <c r="N37" s="2" t="str">
        <f>HYPERLINK(CONCATENATE("http://boldsystems.org/index.php/Public_BarcodeCluster?clusteruri=", M37),M37)</f>
        <v>BOLD:AAQ0758</v>
      </c>
      <c r="O37" t="s">
        <v>27</v>
      </c>
      <c r="P37" t="s">
        <v>278</v>
      </c>
    </row>
    <row r="38" spans="1:16" x14ac:dyDescent="0.25">
      <c r="A38" t="s">
        <v>172</v>
      </c>
      <c r="B38" s="2" t="str">
        <f>HYPERLINK(CONCATENATE("http://arctos.database.museum/guid/",A38),A38)</f>
        <v>KNWR:Ento:10839</v>
      </c>
      <c r="C38" t="s">
        <v>272</v>
      </c>
      <c r="D38">
        <v>1</v>
      </c>
      <c r="E38" t="s">
        <v>273</v>
      </c>
      <c r="F38" s="2" t="str">
        <f>HYPERLINK(CONCATENATE("http://boldsystems.org/index.php/Public_RecordView?processid=", E38),E38)</f>
        <v>NGNAR388-14</v>
      </c>
      <c r="G38">
        <v>90.9</v>
      </c>
      <c r="H38" t="s">
        <v>4</v>
      </c>
      <c r="I38" t="s">
        <v>14</v>
      </c>
      <c r="J38" t="s">
        <v>146</v>
      </c>
      <c r="K38" t="s">
        <v>147</v>
      </c>
      <c r="L38" t="s">
        <v>274</v>
      </c>
      <c r="M38" t="s">
        <v>275</v>
      </c>
      <c r="N38" s="2" t="str">
        <f>HYPERLINK(CONCATENATE("http://boldsystems.org/index.php/Public_BarcodeCluster?clusteruri=", M38),M38)</f>
        <v>BOLD:AAP6478</v>
      </c>
      <c r="O38" t="s">
        <v>35</v>
      </c>
      <c r="P38" t="s">
        <v>276</v>
      </c>
    </row>
    <row r="39" spans="1:16" x14ac:dyDescent="0.25">
      <c r="A39" t="s">
        <v>172</v>
      </c>
      <c r="B39" s="2" t="str">
        <f>HYPERLINK(CONCATENATE("http://arctos.database.museum/guid/",A39),A39)</f>
        <v>KNWR:Ento:10839</v>
      </c>
      <c r="C39" t="s">
        <v>210</v>
      </c>
      <c r="D39">
        <v>2</v>
      </c>
      <c r="E39" t="s">
        <v>211</v>
      </c>
      <c r="F39" s="2" t="str">
        <f>HYPERLINK(CONCATENATE("http://boldsystems.org/index.php/Public_RecordView?processid=", E39),E39)</f>
        <v>DKNWR078-11</v>
      </c>
      <c r="G39">
        <v>97.3</v>
      </c>
      <c r="H39" t="s">
        <v>4</v>
      </c>
      <c r="I39" t="s">
        <v>14</v>
      </c>
      <c r="J39" t="s">
        <v>212</v>
      </c>
      <c r="K39" t="s">
        <v>213</v>
      </c>
      <c r="L39" t="s">
        <v>214</v>
      </c>
      <c r="M39" t="s">
        <v>215</v>
      </c>
      <c r="N39" s="2" t="str">
        <f>HYPERLINK(CONCATENATE("http://boldsystems.org/index.php/Public_BarcodeCluster?clusteruri=", M39),M39)</f>
        <v>BOLD:AAE4793</v>
      </c>
      <c r="O39" t="s">
        <v>27</v>
      </c>
      <c r="P39" t="s">
        <v>216</v>
      </c>
    </row>
    <row r="40" spans="1:16" x14ac:dyDescent="0.25">
      <c r="A40" t="s">
        <v>172</v>
      </c>
      <c r="B40" s="2" t="str">
        <f>HYPERLINK(CONCATENATE("http://arctos.database.museum/guid/",A40),A40)</f>
        <v>KNWR:Ento:10839</v>
      </c>
      <c r="C40" t="s">
        <v>235</v>
      </c>
      <c r="D40">
        <v>1</v>
      </c>
      <c r="E40" t="s">
        <v>236</v>
      </c>
      <c r="F40" s="2" t="str">
        <f>HYPERLINK(CONCATENATE("http://boldsystems.org/index.php/Public_RecordView?processid=", E40),E40)</f>
        <v>CNCDF557-11</v>
      </c>
      <c r="G40">
        <v>99.1</v>
      </c>
      <c r="H40" t="s">
        <v>4</v>
      </c>
      <c r="I40" t="s">
        <v>14</v>
      </c>
      <c r="J40" t="s">
        <v>212</v>
      </c>
      <c r="K40" t="s">
        <v>237</v>
      </c>
      <c r="L40" t="s">
        <v>238</v>
      </c>
      <c r="M40" t="s">
        <v>239</v>
      </c>
      <c r="N40" s="2" t="str">
        <f>HYPERLINK(CONCATENATE("http://boldsystems.org/index.php/Public_BarcodeCluster?clusteruri=", M40),M40)</f>
        <v>BOLD:AAG1659</v>
      </c>
      <c r="O40" t="s">
        <v>27</v>
      </c>
      <c r="P40" t="s">
        <v>240</v>
      </c>
    </row>
    <row r="41" spans="1:16" x14ac:dyDescent="0.25">
      <c r="A41" t="s">
        <v>172</v>
      </c>
      <c r="B41" s="2" t="str">
        <f>HYPERLINK(CONCATENATE("http://arctos.database.museum/guid/",A41),A41)</f>
        <v>KNWR:Ento:10839</v>
      </c>
      <c r="C41" t="s">
        <v>196</v>
      </c>
      <c r="D41">
        <v>1675</v>
      </c>
      <c r="E41" t="s">
        <v>197</v>
      </c>
      <c r="F41" s="2" t="str">
        <f>HYPERLINK(CONCATENATE("http://boldsystems.org/index.php/Public_RecordView?processid=", E41),E41)</f>
        <v>DKNWR029-11</v>
      </c>
      <c r="G41">
        <v>98.2</v>
      </c>
      <c r="H41" t="s">
        <v>4</v>
      </c>
      <c r="I41" t="s">
        <v>14</v>
      </c>
      <c r="J41" t="s">
        <v>198</v>
      </c>
      <c r="K41" t="s">
        <v>199</v>
      </c>
      <c r="L41" t="s">
        <v>200</v>
      </c>
      <c r="M41" t="s">
        <v>201</v>
      </c>
      <c r="N41" s="2" t="str">
        <f>HYPERLINK(CONCATENATE("http://boldsystems.org/index.php/Public_BarcodeCluster?clusteruri=", M41),M41)</f>
        <v>BOLD:AAP6399</v>
      </c>
      <c r="O41" t="s">
        <v>27</v>
      </c>
      <c r="P41" t="s">
        <v>202</v>
      </c>
    </row>
    <row r="42" spans="1:16" x14ac:dyDescent="0.25">
      <c r="A42" t="s">
        <v>172</v>
      </c>
      <c r="B42" s="2" t="str">
        <f>HYPERLINK(CONCATENATE("http://arctos.database.museum/guid/",A42),A42)</f>
        <v>KNWR:Ento:10839</v>
      </c>
      <c r="C42" t="s">
        <v>265</v>
      </c>
      <c r="D42">
        <v>2</v>
      </c>
      <c r="E42" t="s">
        <v>266</v>
      </c>
      <c r="F42" s="2" t="str">
        <f>HYPERLINK(CONCATENATE("http://boldsystems.org/index.php/Public_RecordView?processid=", E42),E42)</f>
        <v>BBDCN994-10</v>
      </c>
      <c r="G42">
        <v>94.1</v>
      </c>
      <c r="H42" t="s">
        <v>4</v>
      </c>
      <c r="I42" t="s">
        <v>14</v>
      </c>
      <c r="J42" t="s">
        <v>267</v>
      </c>
      <c r="K42" t="s">
        <v>268</v>
      </c>
      <c r="L42" t="s">
        <v>269</v>
      </c>
      <c r="M42" t="s">
        <v>270</v>
      </c>
      <c r="N42" s="2" t="str">
        <f>HYPERLINK(CONCATENATE("http://boldsystems.org/index.php/Public_BarcodeCluster?clusteruri=", M42),M42)</f>
        <v>BOLD:ACX4405</v>
      </c>
      <c r="O42" t="s">
        <v>35</v>
      </c>
      <c r="P42" t="s">
        <v>271</v>
      </c>
    </row>
    <row r="43" spans="1:16" x14ac:dyDescent="0.25">
      <c r="A43" t="s">
        <v>172</v>
      </c>
      <c r="B43" s="2" t="str">
        <f>HYPERLINK(CONCATENATE("http://arctos.database.museum/guid/",A43),A43)</f>
        <v>KNWR:Ento:10839</v>
      </c>
      <c r="C43" t="s">
        <v>233</v>
      </c>
      <c r="D43">
        <v>2</v>
      </c>
      <c r="E43" t="s">
        <v>131</v>
      </c>
      <c r="F43" s="2" t="str">
        <f>HYPERLINK(CONCATENATE("http://boldsystems.org/index.php/Public_RecordView?processid=", E43),E43)</f>
        <v>CNGLC421-13</v>
      </c>
      <c r="G43">
        <v>94.6</v>
      </c>
      <c r="H43" t="s">
        <v>4</v>
      </c>
      <c r="I43" t="s">
        <v>14</v>
      </c>
      <c r="J43" t="s">
        <v>132</v>
      </c>
      <c r="K43" t="s">
        <v>133</v>
      </c>
      <c r="L43" t="s">
        <v>134</v>
      </c>
      <c r="M43" t="s">
        <v>135</v>
      </c>
      <c r="N43" s="2" t="str">
        <f>HYPERLINK(CONCATENATE("http://boldsystems.org/index.php/Public_BarcodeCluster?clusteruri=", M43),M43)</f>
        <v>BOLD:AAH3999</v>
      </c>
      <c r="O43" t="s">
        <v>35</v>
      </c>
      <c r="P43" t="s">
        <v>234</v>
      </c>
    </row>
    <row r="44" spans="1:16" x14ac:dyDescent="0.25">
      <c r="A44" t="s">
        <v>172</v>
      </c>
      <c r="B44" s="2" t="str">
        <f>HYPERLINK(CONCATENATE("http://arctos.database.museum/guid/",A44),A44)</f>
        <v>KNWR:Ento:10839</v>
      </c>
      <c r="C44" t="s">
        <v>203</v>
      </c>
      <c r="D44">
        <v>203</v>
      </c>
      <c r="E44" t="s">
        <v>204</v>
      </c>
      <c r="F44" s="2" t="str">
        <f>HYPERLINK(CONCATENATE("http://boldsystems.org/index.php/Public_RecordView?processid=", E44),E44)</f>
        <v>UAMU058-14</v>
      </c>
      <c r="G44">
        <v>98.5</v>
      </c>
      <c r="H44" t="s">
        <v>4</v>
      </c>
      <c r="I44" t="s">
        <v>14</v>
      </c>
      <c r="J44" t="s">
        <v>205</v>
      </c>
      <c r="K44" t="s">
        <v>206</v>
      </c>
      <c r="L44" t="s">
        <v>207</v>
      </c>
      <c r="M44" t="s">
        <v>208</v>
      </c>
      <c r="N44" s="2" t="str">
        <f>HYPERLINK(CONCATENATE("http://boldsystems.org/index.php/Public_BarcodeCluster?clusteruri=", M44),M44)</f>
        <v>BOLD:AAZ5940</v>
      </c>
      <c r="O44" t="s">
        <v>27</v>
      </c>
      <c r="P44" t="s">
        <v>209</v>
      </c>
    </row>
    <row r="45" spans="1:16" x14ac:dyDescent="0.25">
      <c r="A45" t="s">
        <v>172</v>
      </c>
      <c r="B45" s="2" t="str">
        <f>HYPERLINK(CONCATENATE("http://arctos.database.museum/guid/",A45),A45)</f>
        <v>KNWR:Ento:10839</v>
      </c>
      <c r="C45" t="s">
        <v>241</v>
      </c>
      <c r="D45">
        <v>1</v>
      </c>
      <c r="E45" t="s">
        <v>242</v>
      </c>
      <c r="F45" s="2" t="str">
        <f>HYPERLINK(CONCATENATE("http://boldsystems.org/index.php/Public_RecordView?processid=", E45),E45)</f>
        <v>RDBAB1153-10</v>
      </c>
      <c r="G45">
        <v>98.8</v>
      </c>
      <c r="H45" t="s">
        <v>4</v>
      </c>
      <c r="I45" t="s">
        <v>5</v>
      </c>
      <c r="J45" t="s">
        <v>243</v>
      </c>
      <c r="K45" t="s">
        <v>244</v>
      </c>
      <c r="L45" t="s">
        <v>245</v>
      </c>
      <c r="M45" t="s">
        <v>246</v>
      </c>
      <c r="N45" s="2" t="str">
        <f>HYPERLINK(CONCATENATE("http://boldsystems.org/index.php/Public_BarcodeCluster?clusteruri=", M45),M45)</f>
        <v>BOLD:AAA6213</v>
      </c>
      <c r="O45" t="s">
        <v>27</v>
      </c>
      <c r="P45" t="s">
        <v>247</v>
      </c>
    </row>
    <row r="46" spans="1:16" x14ac:dyDescent="0.25">
      <c r="A46" t="s">
        <v>172</v>
      </c>
      <c r="B46" s="2" t="str">
        <f>HYPERLINK(CONCATENATE("http://arctos.database.museum/guid/",A46),A46)</f>
        <v>KNWR:Ento:10839</v>
      </c>
      <c r="C46" t="s">
        <v>228</v>
      </c>
      <c r="D46">
        <v>3</v>
      </c>
      <c r="E46" t="s">
        <v>229</v>
      </c>
      <c r="F46" s="2" t="str">
        <f>HYPERLINK(CONCATENATE("http://boldsystems.org/index.php/Public_RecordView?processid=", E46),E46)</f>
        <v>CNCHF1171-12</v>
      </c>
      <c r="G46">
        <v>98.8</v>
      </c>
      <c r="H46" t="s">
        <v>4</v>
      </c>
      <c r="I46" t="s">
        <v>5</v>
      </c>
      <c r="J46" t="s">
        <v>6</v>
      </c>
      <c r="K46" t="s">
        <v>230</v>
      </c>
      <c r="L46" t="s">
        <v>231</v>
      </c>
      <c r="N46" s="2"/>
      <c r="O46" t="s">
        <v>10</v>
      </c>
      <c r="P46" t="s">
        <v>232</v>
      </c>
    </row>
    <row r="47" spans="1:16" x14ac:dyDescent="0.25">
      <c r="A47" t="s">
        <v>172</v>
      </c>
      <c r="B47" s="2" t="str">
        <f>HYPERLINK(CONCATENATE("http://arctos.database.museum/guid/",A47),A47)</f>
        <v>KNWR:Ento:10839</v>
      </c>
      <c r="C47" t="s">
        <v>223</v>
      </c>
      <c r="D47">
        <v>4</v>
      </c>
      <c r="E47" t="s">
        <v>224</v>
      </c>
      <c r="F47" s="2" t="str">
        <f>HYPERLINK(CONCATENATE("http://boldsystems.org/index.php/Public_RecordView?processid=", E47),E47)</f>
        <v>CNCHF856-12</v>
      </c>
      <c r="G47">
        <v>97.7</v>
      </c>
      <c r="H47" t="s">
        <v>4</v>
      </c>
      <c r="I47" t="s">
        <v>5</v>
      </c>
      <c r="J47" t="s">
        <v>6</v>
      </c>
      <c r="K47" t="s">
        <v>225</v>
      </c>
      <c r="L47" t="s">
        <v>226</v>
      </c>
      <c r="N47" s="2"/>
      <c r="O47" t="s">
        <v>10</v>
      </c>
      <c r="P47" t="s">
        <v>227</v>
      </c>
    </row>
    <row r="48" spans="1:16" x14ac:dyDescent="0.25">
      <c r="A48" t="s">
        <v>172</v>
      </c>
      <c r="B48" s="2" t="str">
        <f>HYPERLINK(CONCATENATE("http://arctos.database.museum/guid/",A48),A48)</f>
        <v>KNWR:Ento:10839</v>
      </c>
      <c r="C48" t="s">
        <v>173</v>
      </c>
      <c r="D48">
        <v>14080</v>
      </c>
      <c r="E48" t="s">
        <v>93</v>
      </c>
      <c r="F48" s="2" t="str">
        <f>HYPERLINK(CONCATENATE("http://boldsystems.org/index.php/Public_RecordView?processid=", E48),E48)</f>
        <v>BBHCN362-10</v>
      </c>
      <c r="G48">
        <v>94.6</v>
      </c>
      <c r="H48" t="s">
        <v>4</v>
      </c>
      <c r="I48" t="s">
        <v>5</v>
      </c>
      <c r="J48" t="s">
        <v>6</v>
      </c>
      <c r="K48" t="s">
        <v>94</v>
      </c>
      <c r="L48" t="s">
        <v>95</v>
      </c>
      <c r="M48" t="s">
        <v>96</v>
      </c>
      <c r="N48" s="2" t="str">
        <f>HYPERLINK(CONCATENATE("http://boldsystems.org/index.php/Public_BarcodeCluster?clusteruri=", M48),M48)</f>
        <v>BOLD:AAN8426</v>
      </c>
      <c r="O48" t="s">
        <v>35</v>
      </c>
      <c r="P48" t="s">
        <v>174</v>
      </c>
    </row>
    <row r="49" spans="1:16" x14ac:dyDescent="0.25">
      <c r="A49" t="s">
        <v>172</v>
      </c>
      <c r="B49" s="2" t="str">
        <f>HYPERLINK(CONCATENATE("http://arctos.database.museum/guid/",A49),A49)</f>
        <v>KNWR:Ento:10839</v>
      </c>
      <c r="C49" t="s">
        <v>217</v>
      </c>
      <c r="D49">
        <v>3</v>
      </c>
      <c r="E49" t="s">
        <v>218</v>
      </c>
      <c r="F49" s="2" t="str">
        <f>HYPERLINK(CONCATENATE("http://boldsystems.org/index.php/Public_RecordView?processid=", E49),E49)</f>
        <v>UAMIC2085-14</v>
      </c>
      <c r="G49">
        <v>97.6</v>
      </c>
      <c r="H49" t="s">
        <v>4</v>
      </c>
      <c r="I49" t="s">
        <v>5</v>
      </c>
      <c r="J49" t="s">
        <v>39</v>
      </c>
      <c r="K49" t="s">
        <v>219</v>
      </c>
      <c r="L49" t="s">
        <v>220</v>
      </c>
      <c r="M49" t="s">
        <v>221</v>
      </c>
      <c r="N49" s="2" t="str">
        <f>HYPERLINK(CONCATENATE("http://boldsystems.org/index.php/Public_BarcodeCluster?clusteruri=", M49),M49)</f>
        <v>BOLD:AAG8677</v>
      </c>
      <c r="O49" t="s">
        <v>27</v>
      </c>
      <c r="P49" t="s">
        <v>222</v>
      </c>
    </row>
    <row r="50" spans="1:16" x14ac:dyDescent="0.25">
      <c r="A50" t="s">
        <v>172</v>
      </c>
      <c r="B50" s="2" t="str">
        <f>HYPERLINK(CONCATENATE("http://arctos.database.museum/guid/",A50),A50)</f>
        <v>KNWR:Ento:10839</v>
      </c>
      <c r="C50" t="s">
        <v>177</v>
      </c>
      <c r="D50">
        <v>377</v>
      </c>
      <c r="E50" t="s">
        <v>79</v>
      </c>
      <c r="F50" s="2" t="str">
        <f>HYPERLINK(CONCATENATE("http://boldsystems.org/index.php/Public_RecordView?processid=", E50),E50)</f>
        <v>UAMIC1935-14</v>
      </c>
      <c r="G50">
        <v>94.1</v>
      </c>
      <c r="H50" t="s">
        <v>4</v>
      </c>
      <c r="I50" t="s">
        <v>5</v>
      </c>
      <c r="J50" t="s">
        <v>80</v>
      </c>
      <c r="K50" t="s">
        <v>81</v>
      </c>
      <c r="L50" t="s">
        <v>82</v>
      </c>
      <c r="M50" t="s">
        <v>83</v>
      </c>
      <c r="N50" s="2" t="str">
        <f>HYPERLINK(CONCATENATE("http://boldsystems.org/index.php/Public_BarcodeCluster?clusteruri=", M50),M50)</f>
        <v>BOLD:ACM1279</v>
      </c>
      <c r="O50" t="s">
        <v>27</v>
      </c>
      <c r="P50" t="s">
        <v>178</v>
      </c>
    </row>
    <row r="51" spans="1:16" x14ac:dyDescent="0.25">
      <c r="A51" t="s">
        <v>172</v>
      </c>
      <c r="B51" s="2" t="str">
        <f>HYPERLINK(CONCATENATE("http://arctos.database.museum/guid/",A51),A51)</f>
        <v>KNWR:Ento:10839</v>
      </c>
      <c r="C51" t="s">
        <v>179</v>
      </c>
      <c r="D51">
        <v>92</v>
      </c>
      <c r="E51" t="s">
        <v>180</v>
      </c>
      <c r="F51" s="2" t="str">
        <f>HYPERLINK(CONCATENATE("http://boldsystems.org/index.php/Public_RecordView?processid=", E51),E51)</f>
        <v>UAMIC1922-14</v>
      </c>
      <c r="G51">
        <v>98.2</v>
      </c>
      <c r="H51" t="s">
        <v>4</v>
      </c>
      <c r="I51" t="s">
        <v>5</v>
      </c>
      <c r="J51" t="s">
        <v>80</v>
      </c>
      <c r="K51" t="s">
        <v>81</v>
      </c>
      <c r="L51" t="s">
        <v>181</v>
      </c>
      <c r="M51" t="s">
        <v>182</v>
      </c>
      <c r="N51" s="2" t="str">
        <f>HYPERLINK(CONCATENATE("http://boldsystems.org/index.php/Public_BarcodeCluster?clusteruri=", M51),M51)</f>
        <v>BOLD:AAV0232</v>
      </c>
      <c r="O51" t="s">
        <v>27</v>
      </c>
      <c r="P51" t="s">
        <v>183</v>
      </c>
    </row>
    <row r="52" spans="1:16" x14ac:dyDescent="0.25">
      <c r="A52" t="s">
        <v>172</v>
      </c>
      <c r="B52" s="2" t="str">
        <f>HYPERLINK(CONCATENATE("http://arctos.database.museum/guid/",A52),A52)</f>
        <v>KNWR:Ento:10839</v>
      </c>
      <c r="C52" t="s">
        <v>255</v>
      </c>
      <c r="D52">
        <v>1</v>
      </c>
      <c r="E52" t="s">
        <v>256</v>
      </c>
      <c r="F52" s="2" t="str">
        <f>HYPERLINK(CONCATENATE("http://boldsystems.org/index.php/Public_RecordView?processid=", E52),E52)</f>
        <v>GBHS5989-10</v>
      </c>
      <c r="G52">
        <v>96</v>
      </c>
      <c r="H52" t="s">
        <v>257</v>
      </c>
      <c r="I52" t="s">
        <v>258</v>
      </c>
      <c r="J52" t="s">
        <v>259</v>
      </c>
      <c r="K52" t="s">
        <v>260</v>
      </c>
      <c r="L52" t="s">
        <v>261</v>
      </c>
      <c r="M52" t="s">
        <v>262</v>
      </c>
      <c r="N52" s="2" t="str">
        <f>HYPERLINK(CONCATENATE("http://boldsystems.org/index.php/Public_BarcodeCluster?clusteruri=", M52),M52)</f>
        <v>BOLD:AAA0001</v>
      </c>
      <c r="O52" t="s">
        <v>263</v>
      </c>
      <c r="P52" t="s">
        <v>264</v>
      </c>
    </row>
    <row r="53" spans="1:16" x14ac:dyDescent="0.25">
      <c r="A53" t="s">
        <v>279</v>
      </c>
      <c r="B53" s="2" t="str">
        <f>HYPERLINK(CONCATENATE("http://arctos.database.museum/guid/",A53),A53)</f>
        <v>KNWR:Ento:10840</v>
      </c>
      <c r="C53" t="s">
        <v>312</v>
      </c>
      <c r="D53">
        <v>10</v>
      </c>
      <c r="E53" t="s">
        <v>313</v>
      </c>
      <c r="F53" s="2" t="str">
        <f>HYPERLINK(CONCATENATE("http://boldsystems.org/index.php/Public_RecordView?processid=", E53),E53)</f>
        <v>BBCCN631-10</v>
      </c>
      <c r="G53">
        <v>98.8</v>
      </c>
      <c r="H53" t="s">
        <v>4</v>
      </c>
      <c r="I53" t="s">
        <v>22</v>
      </c>
      <c r="J53" t="s">
        <v>314</v>
      </c>
      <c r="K53" t="s">
        <v>315</v>
      </c>
      <c r="L53" t="s">
        <v>316</v>
      </c>
      <c r="M53" t="s">
        <v>317</v>
      </c>
      <c r="N53" s="2" t="str">
        <f>HYPERLINK(CONCATENATE("http://boldsystems.org/index.php/Public_BarcodeCluster?clusteruri=", M53),M53)</f>
        <v>BOLD:AAG3656</v>
      </c>
      <c r="O53" t="s">
        <v>35</v>
      </c>
      <c r="P53" t="s">
        <v>318</v>
      </c>
    </row>
    <row r="54" spans="1:16" x14ac:dyDescent="0.25">
      <c r="A54" t="s">
        <v>279</v>
      </c>
      <c r="B54" s="2" t="str">
        <f>HYPERLINK(CONCATENATE("http://arctos.database.museum/guid/",A54),A54)</f>
        <v>KNWR:Ento:10840</v>
      </c>
      <c r="C54" t="s">
        <v>282</v>
      </c>
      <c r="D54">
        <v>471</v>
      </c>
      <c r="E54" t="s">
        <v>185</v>
      </c>
      <c r="F54" s="2" t="str">
        <f>HYPERLINK(CONCATENATE("http://boldsystems.org/index.php/Public_RecordView?processid=", E54),E54)</f>
        <v>UAMIC1215-13</v>
      </c>
      <c r="G54">
        <v>96.2</v>
      </c>
      <c r="H54" t="s">
        <v>4</v>
      </c>
      <c r="I54" t="s">
        <v>14</v>
      </c>
      <c r="J54" t="s">
        <v>87</v>
      </c>
      <c r="K54" t="s">
        <v>186</v>
      </c>
      <c r="L54" t="s">
        <v>187</v>
      </c>
      <c r="M54" t="s">
        <v>188</v>
      </c>
      <c r="N54" s="2" t="str">
        <f>HYPERLINK(CONCATENATE("http://boldsystems.org/index.php/Public_BarcodeCluster?clusteruri=", M54),M54)</f>
        <v>BOLD:AAG2478</v>
      </c>
      <c r="O54" t="s">
        <v>27</v>
      </c>
      <c r="P54" t="s">
        <v>283</v>
      </c>
    </row>
    <row r="55" spans="1:16" x14ac:dyDescent="0.25">
      <c r="A55" t="s">
        <v>279</v>
      </c>
      <c r="B55" s="2" t="str">
        <f>HYPERLINK(CONCATENATE("http://arctos.database.museum/guid/",A55),A55)</f>
        <v>KNWR:Ento:10840</v>
      </c>
      <c r="C55" t="s">
        <v>293</v>
      </c>
      <c r="D55">
        <v>16</v>
      </c>
      <c r="E55" t="s">
        <v>294</v>
      </c>
      <c r="F55" s="2" t="str">
        <f>HYPERLINK(CONCATENATE("http://boldsystems.org/index.php/Public_RecordView?processid=", E55),E55)</f>
        <v>NGNAJ098-13</v>
      </c>
      <c r="G55">
        <v>97.5</v>
      </c>
      <c r="H55" t="s">
        <v>4</v>
      </c>
      <c r="I55" t="s">
        <v>14</v>
      </c>
      <c r="J55" t="s">
        <v>87</v>
      </c>
      <c r="K55" t="s">
        <v>295</v>
      </c>
      <c r="L55" t="s">
        <v>296</v>
      </c>
      <c r="M55" t="s">
        <v>297</v>
      </c>
      <c r="N55" s="2" t="str">
        <f>HYPERLINK(CONCATENATE("http://boldsystems.org/index.php/Public_BarcodeCluster?clusteruri=", M55),M55)</f>
        <v>BOLD:ACB1112</v>
      </c>
      <c r="O55" t="s">
        <v>35</v>
      </c>
      <c r="P55" t="s">
        <v>298</v>
      </c>
    </row>
    <row r="56" spans="1:16" x14ac:dyDescent="0.25">
      <c r="A56" t="s">
        <v>279</v>
      </c>
      <c r="B56" s="2" t="str">
        <f>HYPERLINK(CONCATENATE("http://arctos.database.museum/guid/",A56),A56)</f>
        <v>KNWR:Ento:10840</v>
      </c>
      <c r="C56" t="s">
        <v>299</v>
      </c>
      <c r="D56">
        <v>121</v>
      </c>
      <c r="E56" t="s">
        <v>138</v>
      </c>
      <c r="F56" s="2" t="str">
        <f>HYPERLINK(CONCATENATE("http://boldsystems.org/index.php/Public_RecordView?processid=", E56),E56)</f>
        <v>BBDCN953-10</v>
      </c>
      <c r="G56">
        <v>98.2</v>
      </c>
      <c r="H56" t="s">
        <v>4</v>
      </c>
      <c r="I56" t="s">
        <v>14</v>
      </c>
      <c r="J56" t="s">
        <v>139</v>
      </c>
      <c r="K56" t="s">
        <v>140</v>
      </c>
      <c r="L56" t="s">
        <v>141</v>
      </c>
      <c r="M56" t="s">
        <v>142</v>
      </c>
      <c r="N56" s="2" t="str">
        <f>HYPERLINK(CONCATENATE("http://boldsystems.org/index.php/Public_BarcodeCluster?clusteruri=", M56),M56)</f>
        <v>BOLD:AAL8100</v>
      </c>
      <c r="O56" t="s">
        <v>35</v>
      </c>
      <c r="P56" t="s">
        <v>300</v>
      </c>
    </row>
    <row r="57" spans="1:16" x14ac:dyDescent="0.25">
      <c r="A57" t="s">
        <v>279</v>
      </c>
      <c r="B57" s="2" t="str">
        <f>HYPERLINK(CONCATENATE("http://arctos.database.museum/guid/",A57),A57)</f>
        <v>KNWR:Ento:10840</v>
      </c>
      <c r="C57" t="s">
        <v>332</v>
      </c>
      <c r="D57">
        <v>2</v>
      </c>
      <c r="E57" t="s">
        <v>333</v>
      </c>
      <c r="F57" s="2" t="str">
        <f>HYPERLINK(CONCATENATE("http://boldsystems.org/index.php/Public_RecordView?processid=", E57),E57)</f>
        <v>CNVUA531-14</v>
      </c>
      <c r="G57">
        <v>93.3</v>
      </c>
      <c r="H57" t="s">
        <v>4</v>
      </c>
      <c r="I57" t="s">
        <v>14</v>
      </c>
      <c r="J57" t="s">
        <v>334</v>
      </c>
      <c r="K57" t="s">
        <v>335</v>
      </c>
      <c r="L57" t="s">
        <v>336</v>
      </c>
      <c r="M57" t="s">
        <v>337</v>
      </c>
      <c r="N57" s="2" t="str">
        <f>HYPERLINK(CONCATENATE("http://boldsystems.org/index.php/Public_BarcodeCluster?clusteruri=", M57),M57)</f>
        <v>BOLD:AAB0375</v>
      </c>
      <c r="O57" t="s">
        <v>10</v>
      </c>
      <c r="P57" t="s">
        <v>338</v>
      </c>
    </row>
    <row r="58" spans="1:16" x14ac:dyDescent="0.25">
      <c r="A58" t="s">
        <v>279</v>
      </c>
      <c r="B58" s="2" t="str">
        <f>HYPERLINK(CONCATENATE("http://arctos.database.museum/guid/",A58),A58)</f>
        <v>KNWR:Ento:10840</v>
      </c>
      <c r="C58" t="s">
        <v>284</v>
      </c>
      <c r="D58">
        <v>229</v>
      </c>
      <c r="E58" t="s">
        <v>285</v>
      </c>
      <c r="F58" s="2" t="str">
        <f>HYPERLINK(CONCATENATE("http://boldsystems.org/index.php/Public_RecordView?processid=", E58),E58)</f>
        <v>CNGLF1148-13</v>
      </c>
      <c r="G58">
        <v>97.4</v>
      </c>
      <c r="H58" t="s">
        <v>4</v>
      </c>
      <c r="I58" t="s">
        <v>14</v>
      </c>
      <c r="J58" t="s">
        <v>286</v>
      </c>
      <c r="K58" t="s">
        <v>287</v>
      </c>
      <c r="L58" t="s">
        <v>288</v>
      </c>
      <c r="M58" t="s">
        <v>289</v>
      </c>
      <c r="N58" s="2" t="str">
        <f>HYPERLINK(CONCATENATE("http://boldsystems.org/index.php/Public_BarcodeCluster?clusteruri=", M58),M58)</f>
        <v>BOLD:AAF9792</v>
      </c>
      <c r="O58" t="s">
        <v>35</v>
      </c>
      <c r="P58" t="s">
        <v>290</v>
      </c>
    </row>
    <row r="59" spans="1:16" x14ac:dyDescent="0.25">
      <c r="A59" t="s">
        <v>279</v>
      </c>
      <c r="B59" s="2" t="str">
        <f>HYPERLINK(CONCATENATE("http://arctos.database.museum/guid/",A59),A59)</f>
        <v>KNWR:Ento:10840</v>
      </c>
      <c r="C59" t="s">
        <v>339</v>
      </c>
      <c r="D59">
        <v>3</v>
      </c>
      <c r="E59" t="s">
        <v>340</v>
      </c>
      <c r="F59" s="2" t="str">
        <f>HYPERLINK(CONCATENATE("http://boldsystems.org/index.php/Public_RecordView?processid=", E59),E59)</f>
        <v>NGNAS145-14</v>
      </c>
      <c r="G59">
        <v>94.2</v>
      </c>
      <c r="H59" t="s">
        <v>4</v>
      </c>
      <c r="I59" t="s">
        <v>14</v>
      </c>
      <c r="J59" t="s">
        <v>286</v>
      </c>
      <c r="K59" t="s">
        <v>287</v>
      </c>
      <c r="L59" t="s">
        <v>288</v>
      </c>
      <c r="M59" t="s">
        <v>289</v>
      </c>
      <c r="N59" s="2" t="str">
        <f>HYPERLINK(CONCATENATE("http://boldsystems.org/index.php/Public_BarcodeCluster?clusteruri=", M59),M59)</f>
        <v>BOLD:AAF9792</v>
      </c>
      <c r="O59" t="s">
        <v>35</v>
      </c>
      <c r="P59" t="s">
        <v>341</v>
      </c>
    </row>
    <row r="60" spans="1:16" x14ac:dyDescent="0.25">
      <c r="A60" t="s">
        <v>279</v>
      </c>
      <c r="B60" s="2" t="str">
        <f>HYPERLINK(CONCATENATE("http://arctos.database.museum/guid/",A60),A60)</f>
        <v>KNWR:Ento:10840</v>
      </c>
      <c r="C60" t="s">
        <v>303</v>
      </c>
      <c r="D60">
        <v>44</v>
      </c>
      <c r="E60" t="s">
        <v>304</v>
      </c>
      <c r="F60" s="2" t="str">
        <f>HYPERLINK(CONCATENATE("http://boldsystems.org/index.php/Public_RecordView?processid=", E60),E60)</f>
        <v>DARC466-11</v>
      </c>
      <c r="G60">
        <v>98.2</v>
      </c>
      <c r="H60" t="s">
        <v>4</v>
      </c>
      <c r="I60" t="s">
        <v>14</v>
      </c>
      <c r="J60" t="s">
        <v>163</v>
      </c>
      <c r="K60" t="s">
        <v>305</v>
      </c>
      <c r="L60" t="s">
        <v>306</v>
      </c>
      <c r="M60" t="s">
        <v>307</v>
      </c>
      <c r="N60" s="2" t="str">
        <f>HYPERLINK(CONCATENATE("http://boldsystems.org/index.php/Public_BarcodeCluster?clusteruri=", M60),M60)</f>
        <v>BOLD:ACX1594</v>
      </c>
      <c r="O60" t="s">
        <v>10</v>
      </c>
      <c r="P60" t="s">
        <v>308</v>
      </c>
    </row>
    <row r="61" spans="1:16" x14ac:dyDescent="0.25">
      <c r="A61" t="s">
        <v>279</v>
      </c>
      <c r="B61" s="2" t="str">
        <f>HYPERLINK(CONCATENATE("http://arctos.database.museum/guid/",A61),A61)</f>
        <v>KNWR:Ento:10840</v>
      </c>
      <c r="C61" t="s">
        <v>309</v>
      </c>
      <c r="D61">
        <v>14</v>
      </c>
      <c r="E61" t="s">
        <v>310</v>
      </c>
      <c r="F61" s="2" t="str">
        <f>HYPERLINK(CONCATENATE("http://boldsystems.org/index.php/Public_RecordView?processid=", E61),E61)</f>
        <v>PNAJS108-09</v>
      </c>
      <c r="G61">
        <v>93.2</v>
      </c>
      <c r="H61" t="s">
        <v>4</v>
      </c>
      <c r="I61" t="s">
        <v>14</v>
      </c>
      <c r="J61" t="s">
        <v>212</v>
      </c>
      <c r="K61" t="s">
        <v>213</v>
      </c>
      <c r="L61" t="s">
        <v>214</v>
      </c>
      <c r="M61" t="s">
        <v>215</v>
      </c>
      <c r="N61" s="2" t="str">
        <f>HYPERLINK(CONCATENATE("http://boldsystems.org/index.php/Public_BarcodeCluster?clusteruri=", M61),M61)</f>
        <v>BOLD:AAE4793</v>
      </c>
      <c r="O61" t="s">
        <v>27</v>
      </c>
      <c r="P61" t="s">
        <v>311</v>
      </c>
    </row>
    <row r="62" spans="1:16" x14ac:dyDescent="0.25">
      <c r="A62" t="s">
        <v>279</v>
      </c>
      <c r="B62" s="2" t="str">
        <f>HYPERLINK(CONCATENATE("http://arctos.database.museum/guid/",A62),A62)</f>
        <v>KNWR:Ento:10840</v>
      </c>
      <c r="C62" t="s">
        <v>301</v>
      </c>
      <c r="D62">
        <v>162</v>
      </c>
      <c r="E62" t="s">
        <v>197</v>
      </c>
      <c r="F62" s="2" t="str">
        <f>HYPERLINK(CONCATENATE("http://boldsystems.org/index.php/Public_RecordView?processid=", E62),E62)</f>
        <v>DKNWR029-11</v>
      </c>
      <c r="G62">
        <v>98.5</v>
      </c>
      <c r="H62" t="s">
        <v>4</v>
      </c>
      <c r="I62" t="s">
        <v>14</v>
      </c>
      <c r="J62" t="s">
        <v>198</v>
      </c>
      <c r="K62" t="s">
        <v>199</v>
      </c>
      <c r="L62" t="s">
        <v>200</v>
      </c>
      <c r="M62" t="s">
        <v>201</v>
      </c>
      <c r="N62" s="2" t="str">
        <f>HYPERLINK(CONCATENATE("http://boldsystems.org/index.php/Public_BarcodeCluster?clusteruri=", M62),M62)</f>
        <v>BOLD:AAP6399</v>
      </c>
      <c r="O62" t="s">
        <v>27</v>
      </c>
      <c r="P62" t="s">
        <v>302</v>
      </c>
    </row>
    <row r="63" spans="1:16" x14ac:dyDescent="0.25">
      <c r="A63" t="s">
        <v>279</v>
      </c>
      <c r="B63" s="2" t="str">
        <f>HYPERLINK(CONCATENATE("http://arctos.database.museum/guid/",A63),A63)</f>
        <v>KNWR:Ento:10840</v>
      </c>
      <c r="C63" t="s">
        <v>319</v>
      </c>
      <c r="D63">
        <v>1</v>
      </c>
      <c r="E63" t="s">
        <v>320</v>
      </c>
      <c r="F63" s="2" t="str">
        <f>HYPERLINK(CONCATENATE("http://boldsystems.org/index.php/Public_RecordView?processid=", E63),E63)</f>
        <v>BBDCQ342-10</v>
      </c>
      <c r="G63">
        <v>91.4</v>
      </c>
      <c r="H63" t="s">
        <v>4</v>
      </c>
      <c r="I63" t="s">
        <v>14</v>
      </c>
      <c r="J63" t="s">
        <v>132</v>
      </c>
      <c r="K63" t="s">
        <v>321</v>
      </c>
      <c r="L63" t="s">
        <v>322</v>
      </c>
      <c r="M63" t="s">
        <v>323</v>
      </c>
      <c r="N63" s="2" t="str">
        <f>HYPERLINK(CONCATENATE("http://boldsystems.org/index.php/Public_BarcodeCluster?clusteruri=", M63),M63)</f>
        <v>BOLD:AAV1315</v>
      </c>
      <c r="O63" t="s">
        <v>35</v>
      </c>
      <c r="P63" t="s">
        <v>324</v>
      </c>
    </row>
    <row r="64" spans="1:16" x14ac:dyDescent="0.25">
      <c r="A64" t="s">
        <v>279</v>
      </c>
      <c r="B64" s="2" t="str">
        <f>HYPERLINK(CONCATENATE("http://arctos.database.museum/guid/",A64),A64)</f>
        <v>KNWR:Ento:10840</v>
      </c>
      <c r="C64" t="s">
        <v>325</v>
      </c>
      <c r="D64">
        <v>6</v>
      </c>
      <c r="E64" t="s">
        <v>51</v>
      </c>
      <c r="F64" s="2" t="str">
        <f>HYPERLINK(CONCATENATE("http://boldsystems.org/index.php/Public_RecordView?processid=", E64),E64)</f>
        <v>BBDCN497-10</v>
      </c>
      <c r="G64">
        <v>97.1</v>
      </c>
      <c r="H64" t="s">
        <v>4</v>
      </c>
      <c r="I64" t="s">
        <v>14</v>
      </c>
      <c r="J64" t="s">
        <v>52</v>
      </c>
      <c r="K64" t="s">
        <v>53</v>
      </c>
      <c r="L64" t="s">
        <v>54</v>
      </c>
      <c r="M64" t="s">
        <v>55</v>
      </c>
      <c r="N64" s="2" t="str">
        <f>HYPERLINK(CONCATENATE("http://boldsystems.org/index.php/Public_BarcodeCluster?clusteruri=", M64),M64)</f>
        <v>BOLD:ABY4960</v>
      </c>
      <c r="O64" t="s">
        <v>35</v>
      </c>
      <c r="P64" t="s">
        <v>326</v>
      </c>
    </row>
    <row r="65" spans="1:16" x14ac:dyDescent="0.25">
      <c r="A65" t="s">
        <v>279</v>
      </c>
      <c r="B65" s="2" t="str">
        <f>HYPERLINK(CONCATENATE("http://arctos.database.museum/guid/",A65),A65)</f>
        <v>KNWR:Ento:10840</v>
      </c>
      <c r="C65" t="s">
        <v>327</v>
      </c>
      <c r="D65">
        <v>6</v>
      </c>
      <c r="E65" t="s">
        <v>328</v>
      </c>
      <c r="F65" s="2" t="str">
        <f>HYPERLINK(CONCATENATE("http://boldsystems.org/index.php/Public_RecordView?processid=", E65),E65)</f>
        <v>CNCHF1137-12</v>
      </c>
      <c r="G65">
        <v>97.7</v>
      </c>
      <c r="H65" t="s">
        <v>4</v>
      </c>
      <c r="I65" t="s">
        <v>5</v>
      </c>
      <c r="J65" t="s">
        <v>6</v>
      </c>
      <c r="K65" t="s">
        <v>329</v>
      </c>
      <c r="L65" t="s">
        <v>330</v>
      </c>
      <c r="N65" s="2"/>
      <c r="O65" t="s">
        <v>27</v>
      </c>
      <c r="P65" t="s">
        <v>331</v>
      </c>
    </row>
    <row r="66" spans="1:16" x14ac:dyDescent="0.25">
      <c r="A66" t="s">
        <v>279</v>
      </c>
      <c r="B66" s="2" t="str">
        <f>HYPERLINK(CONCATENATE("http://arctos.database.museum/guid/",A66),A66)</f>
        <v>KNWR:Ento:10840</v>
      </c>
      <c r="C66" t="s">
        <v>280</v>
      </c>
      <c r="D66">
        <v>42155</v>
      </c>
      <c r="E66" t="s">
        <v>3</v>
      </c>
      <c r="F66" s="2" t="str">
        <f>HYPERLINK(CONCATENATE("http://boldsystems.org/index.php/Public_RecordView?processid=", E66),E66)</f>
        <v>CNCHF2119-12</v>
      </c>
      <c r="G66">
        <v>99.1</v>
      </c>
      <c r="H66" t="s">
        <v>4</v>
      </c>
      <c r="I66" t="s">
        <v>5</v>
      </c>
      <c r="J66" t="s">
        <v>6</v>
      </c>
      <c r="K66" t="s">
        <v>7</v>
      </c>
      <c r="L66" t="s">
        <v>8</v>
      </c>
      <c r="M66" t="s">
        <v>9</v>
      </c>
      <c r="N66" s="2" t="str">
        <f>HYPERLINK(CONCATENATE("http://boldsystems.org/index.php/Public_BarcodeCluster?clusteruri=", M66),M66)</f>
        <v>BOLD:ACG7815</v>
      </c>
      <c r="O66" t="s">
        <v>10</v>
      </c>
      <c r="P66" t="s">
        <v>281</v>
      </c>
    </row>
    <row r="67" spans="1:16" x14ac:dyDescent="0.25">
      <c r="A67" t="s">
        <v>279</v>
      </c>
      <c r="B67" s="2" t="str">
        <f>HYPERLINK(CONCATENATE("http://arctos.database.museum/guid/",A67),A67)</f>
        <v>KNWR:Ento:10840</v>
      </c>
      <c r="C67" t="s">
        <v>342</v>
      </c>
      <c r="D67">
        <v>1</v>
      </c>
      <c r="E67" t="s">
        <v>343</v>
      </c>
      <c r="F67" s="2" t="str">
        <f>HYPERLINK(CONCATENATE("http://boldsystems.org/index.php/Public_RecordView?processid=", E67),E67)</f>
        <v>CNCHA621-11</v>
      </c>
      <c r="G67">
        <v>95</v>
      </c>
      <c r="H67" t="s">
        <v>4</v>
      </c>
      <c r="I67" t="s">
        <v>5</v>
      </c>
      <c r="J67" t="s">
        <v>39</v>
      </c>
      <c r="K67" t="s">
        <v>219</v>
      </c>
      <c r="L67" t="s">
        <v>220</v>
      </c>
      <c r="N67" s="2"/>
      <c r="O67" t="s">
        <v>35</v>
      </c>
      <c r="P67" t="s">
        <v>344</v>
      </c>
    </row>
    <row r="68" spans="1:16" x14ac:dyDescent="0.25">
      <c r="A68" t="s">
        <v>279</v>
      </c>
      <c r="B68" s="2" t="str">
        <f>HYPERLINK(CONCATENATE("http://arctos.database.museum/guid/",A68),A68)</f>
        <v>KNWR:Ento:10840</v>
      </c>
      <c r="C68" t="s">
        <v>291</v>
      </c>
      <c r="D68">
        <v>45</v>
      </c>
      <c r="E68" t="s">
        <v>79</v>
      </c>
      <c r="F68" s="2" t="str">
        <f>HYPERLINK(CONCATENATE("http://boldsystems.org/index.php/Public_RecordView?processid=", E68),E68)</f>
        <v>UAMIC1935-14</v>
      </c>
      <c r="G68">
        <v>94.4</v>
      </c>
      <c r="H68" t="s">
        <v>4</v>
      </c>
      <c r="I68" t="s">
        <v>5</v>
      </c>
      <c r="J68" t="s">
        <v>80</v>
      </c>
      <c r="K68" t="s">
        <v>81</v>
      </c>
      <c r="L68" t="s">
        <v>82</v>
      </c>
      <c r="M68" t="s">
        <v>83</v>
      </c>
      <c r="N68" s="2" t="str">
        <f>HYPERLINK(CONCATENATE("http://boldsystems.org/index.php/Public_BarcodeCluster?clusteruri=", M68),M68)</f>
        <v>BOLD:ACM1279</v>
      </c>
      <c r="O68" t="s">
        <v>27</v>
      </c>
      <c r="P68" t="s">
        <v>292</v>
      </c>
    </row>
    <row r="69" spans="1:16" x14ac:dyDescent="0.25">
      <c r="A69" t="s">
        <v>345</v>
      </c>
      <c r="B69" s="2" t="str">
        <f>HYPERLINK(CONCATENATE("http://arctos.database.museum/guid/",A69),A69)</f>
        <v>KNWR:Ento:10841</v>
      </c>
      <c r="C69" t="s">
        <v>361</v>
      </c>
      <c r="D69">
        <v>235</v>
      </c>
      <c r="E69" t="s">
        <v>362</v>
      </c>
      <c r="F69" s="2" t="str">
        <f>HYPERLINK(CONCATENATE("http://boldsystems.org/index.php/Public_RecordView?processid=", E69),E69)</f>
        <v>UAMIC1184-13</v>
      </c>
      <c r="G69">
        <v>95.3</v>
      </c>
      <c r="H69" t="s">
        <v>4</v>
      </c>
      <c r="I69" t="s">
        <v>14</v>
      </c>
      <c r="J69" t="s">
        <v>87</v>
      </c>
      <c r="K69" t="s">
        <v>363</v>
      </c>
      <c r="L69" t="s">
        <v>364</v>
      </c>
      <c r="M69" t="s">
        <v>365</v>
      </c>
      <c r="N69" s="2" t="str">
        <f>HYPERLINK(CONCATENATE("http://boldsystems.org/index.php/Public_BarcodeCluster?clusteruri=", M69),M69)</f>
        <v>BOLD:ACG5832</v>
      </c>
      <c r="O69" t="s">
        <v>27</v>
      </c>
      <c r="P69" t="s">
        <v>366</v>
      </c>
    </row>
    <row r="70" spans="1:16" x14ac:dyDescent="0.25">
      <c r="A70" t="s">
        <v>345</v>
      </c>
      <c r="B70" s="2" t="str">
        <f>HYPERLINK(CONCATENATE("http://arctos.database.museum/guid/",A70),A70)</f>
        <v>KNWR:Ento:10841</v>
      </c>
      <c r="C70" t="s">
        <v>414</v>
      </c>
      <c r="D70">
        <v>1</v>
      </c>
      <c r="E70" t="s">
        <v>138</v>
      </c>
      <c r="F70" s="2" t="str">
        <f>HYPERLINK(CONCATENATE("http://boldsystems.org/index.php/Public_RecordView?processid=", E70),E70)</f>
        <v>BBDCN953-10</v>
      </c>
      <c r="G70">
        <v>98.5</v>
      </c>
      <c r="H70" t="s">
        <v>4</v>
      </c>
      <c r="I70" t="s">
        <v>14</v>
      </c>
      <c r="J70" t="s">
        <v>139</v>
      </c>
      <c r="K70" t="s">
        <v>140</v>
      </c>
      <c r="L70" t="s">
        <v>141</v>
      </c>
      <c r="M70" t="s">
        <v>142</v>
      </c>
      <c r="N70" s="2" t="str">
        <f>HYPERLINK(CONCATENATE("http://boldsystems.org/index.php/Public_BarcodeCluster?clusteruri=", M70),M70)</f>
        <v>BOLD:AAL8100</v>
      </c>
      <c r="O70" t="s">
        <v>35</v>
      </c>
      <c r="P70" t="s">
        <v>415</v>
      </c>
    </row>
    <row r="71" spans="1:16" x14ac:dyDescent="0.25">
      <c r="A71" t="s">
        <v>345</v>
      </c>
      <c r="B71" s="2" t="str">
        <f>HYPERLINK(CONCATENATE("http://arctos.database.museum/guid/",A71),A71)</f>
        <v>KNWR:Ento:10841</v>
      </c>
      <c r="C71" t="s">
        <v>367</v>
      </c>
      <c r="D71">
        <v>48</v>
      </c>
      <c r="E71" t="s">
        <v>368</v>
      </c>
      <c r="F71" s="2" t="str">
        <f>HYPERLINK(CONCATENATE("http://boldsystems.org/index.php/Public_RecordView?processid=", E71),E71)</f>
        <v>BBDCQ231-10</v>
      </c>
      <c r="G71">
        <v>98.8</v>
      </c>
      <c r="H71" t="s">
        <v>4</v>
      </c>
      <c r="I71" t="s">
        <v>14</v>
      </c>
      <c r="J71" t="s">
        <v>146</v>
      </c>
      <c r="K71" t="s">
        <v>369</v>
      </c>
      <c r="L71" t="s">
        <v>370</v>
      </c>
      <c r="M71" t="s">
        <v>371</v>
      </c>
      <c r="N71" s="2" t="str">
        <f>HYPERLINK(CONCATENATE("http://boldsystems.org/index.php/Public_BarcodeCluster?clusteruri=", M71),M71)</f>
        <v>BOLD:AAG1771</v>
      </c>
      <c r="O71" t="s">
        <v>35</v>
      </c>
      <c r="P71" t="s">
        <v>372</v>
      </c>
    </row>
    <row r="72" spans="1:16" x14ac:dyDescent="0.25">
      <c r="A72" t="s">
        <v>345</v>
      </c>
      <c r="B72" s="2" t="str">
        <f>HYPERLINK(CONCATENATE("http://arctos.database.museum/guid/",A72),A72)</f>
        <v>KNWR:Ento:10841</v>
      </c>
      <c r="C72" t="s">
        <v>354</v>
      </c>
      <c r="D72">
        <v>154</v>
      </c>
      <c r="E72" t="s">
        <v>355</v>
      </c>
      <c r="F72" s="2" t="str">
        <f>HYPERLINK(CONCATENATE("http://boldsystems.org/index.php/Public_RecordView?processid=", E72),E72)</f>
        <v>PNAJS121-09</v>
      </c>
      <c r="G72">
        <v>98.5</v>
      </c>
      <c r="H72" t="s">
        <v>4</v>
      </c>
      <c r="I72" t="s">
        <v>14</v>
      </c>
      <c r="J72" t="s">
        <v>212</v>
      </c>
      <c r="K72" t="s">
        <v>213</v>
      </c>
      <c r="L72" t="s">
        <v>356</v>
      </c>
      <c r="M72" t="s">
        <v>357</v>
      </c>
      <c r="N72" s="2" t="str">
        <f>HYPERLINK(CONCATENATE("http://boldsystems.org/index.php/Public_BarcodeCluster?clusteruri=", M72),M72)</f>
        <v>BOLD:AAD0917</v>
      </c>
      <c r="O72" t="s">
        <v>27</v>
      </c>
      <c r="P72" t="s">
        <v>358</v>
      </c>
    </row>
    <row r="73" spans="1:16" x14ac:dyDescent="0.25">
      <c r="A73" t="s">
        <v>345</v>
      </c>
      <c r="B73" s="2" t="str">
        <f>HYPERLINK(CONCATENATE("http://arctos.database.museum/guid/",A73),A73)</f>
        <v>KNWR:Ento:10841</v>
      </c>
      <c r="C73" t="s">
        <v>359</v>
      </c>
      <c r="D73">
        <v>521</v>
      </c>
      <c r="E73" t="s">
        <v>197</v>
      </c>
      <c r="F73" s="2" t="str">
        <f>HYPERLINK(CONCATENATE("http://boldsystems.org/index.php/Public_RecordView?processid=", E73),E73)</f>
        <v>DKNWR029-11</v>
      </c>
      <c r="G73">
        <v>98.2</v>
      </c>
      <c r="H73" t="s">
        <v>4</v>
      </c>
      <c r="I73" t="s">
        <v>14</v>
      </c>
      <c r="J73" t="s">
        <v>198</v>
      </c>
      <c r="K73" t="s">
        <v>199</v>
      </c>
      <c r="L73" t="s">
        <v>200</v>
      </c>
      <c r="M73" t="s">
        <v>201</v>
      </c>
      <c r="N73" s="2" t="str">
        <f>HYPERLINK(CONCATENATE("http://boldsystems.org/index.php/Public_BarcodeCluster?clusteruri=", M73),M73)</f>
        <v>BOLD:AAP6399</v>
      </c>
      <c r="O73" t="s">
        <v>27</v>
      </c>
      <c r="P73" t="s">
        <v>360</v>
      </c>
    </row>
    <row r="74" spans="1:16" x14ac:dyDescent="0.25">
      <c r="A74" t="s">
        <v>345</v>
      </c>
      <c r="B74" s="2" t="str">
        <f>HYPERLINK(CONCATENATE("http://arctos.database.museum/guid/",A74),A74)</f>
        <v>KNWR:Ento:10841</v>
      </c>
      <c r="C74" t="s">
        <v>403</v>
      </c>
      <c r="D74">
        <v>2</v>
      </c>
      <c r="E74" t="s">
        <v>404</v>
      </c>
      <c r="F74" s="2" t="str">
        <f>HYPERLINK(CONCATENATE("http://boldsystems.org/index.php/Public_RecordView?processid=", E74),E74)</f>
        <v>UAMIC3024-15</v>
      </c>
      <c r="G74">
        <v>91.4</v>
      </c>
      <c r="H74" t="s">
        <v>4</v>
      </c>
      <c r="I74" t="s">
        <v>14</v>
      </c>
      <c r="J74" t="s">
        <v>267</v>
      </c>
      <c r="K74" t="s">
        <v>405</v>
      </c>
      <c r="L74" t="s">
        <v>406</v>
      </c>
      <c r="M74" t="s">
        <v>407</v>
      </c>
      <c r="N74" s="2" t="str">
        <f>HYPERLINK(CONCATENATE("http://boldsystems.org/index.php/Public_BarcodeCluster?clusteruri=", M74),M74)</f>
        <v>BOLD:ABZ6113</v>
      </c>
      <c r="O74" t="s">
        <v>27</v>
      </c>
      <c r="P74" t="s">
        <v>408</v>
      </c>
    </row>
    <row r="75" spans="1:16" x14ac:dyDescent="0.25">
      <c r="A75" t="s">
        <v>345</v>
      </c>
      <c r="B75" s="2" t="str">
        <f>HYPERLINK(CONCATENATE("http://arctos.database.museum/guid/",A75),A75)</f>
        <v>KNWR:Ento:10841</v>
      </c>
      <c r="C75" t="s">
        <v>375</v>
      </c>
      <c r="D75">
        <v>11461</v>
      </c>
      <c r="E75" t="s">
        <v>3</v>
      </c>
      <c r="F75" s="2" t="str">
        <f>HYPERLINK(CONCATENATE("http://boldsystems.org/index.php/Public_RecordView?processid=", E75),E75)</f>
        <v>CNCHF2119-12</v>
      </c>
      <c r="G75">
        <v>92.6</v>
      </c>
      <c r="H75" t="s">
        <v>4</v>
      </c>
      <c r="I75" t="s">
        <v>5</v>
      </c>
      <c r="J75" t="s">
        <v>6</v>
      </c>
      <c r="K75" t="s">
        <v>7</v>
      </c>
      <c r="L75" t="s">
        <v>8</v>
      </c>
      <c r="M75" t="s">
        <v>9</v>
      </c>
      <c r="N75" s="2" t="str">
        <f>HYPERLINK(CONCATENATE("http://boldsystems.org/index.php/Public_BarcodeCluster?clusteruri=", M75),M75)</f>
        <v>BOLD:ACG7815</v>
      </c>
      <c r="O75" t="s">
        <v>10</v>
      </c>
      <c r="P75" t="s">
        <v>376</v>
      </c>
    </row>
    <row r="76" spans="1:16" x14ac:dyDescent="0.25">
      <c r="A76" t="s">
        <v>345</v>
      </c>
      <c r="B76" s="2" t="str">
        <f>HYPERLINK(CONCATENATE("http://arctos.database.museum/guid/",A76),A76)</f>
        <v>KNWR:Ento:10841</v>
      </c>
      <c r="C76" t="s">
        <v>346</v>
      </c>
      <c r="D76">
        <v>847</v>
      </c>
      <c r="E76" t="s">
        <v>3</v>
      </c>
      <c r="F76" s="2" t="str">
        <f>HYPERLINK(CONCATENATE("http://boldsystems.org/index.php/Public_RecordView?processid=", E76),E76)</f>
        <v>CNCHF2119-12</v>
      </c>
      <c r="G76">
        <v>91.3</v>
      </c>
      <c r="H76" t="s">
        <v>4</v>
      </c>
      <c r="I76" t="s">
        <v>5</v>
      </c>
      <c r="J76" t="s">
        <v>6</v>
      </c>
      <c r="K76" t="s">
        <v>7</v>
      </c>
      <c r="L76" t="s">
        <v>8</v>
      </c>
      <c r="M76" t="s">
        <v>9</v>
      </c>
      <c r="N76" s="2" t="str">
        <f>HYPERLINK(CONCATENATE("http://boldsystems.org/index.php/Public_BarcodeCluster?clusteruri=", M76),M76)</f>
        <v>BOLD:ACG7815</v>
      </c>
      <c r="O76" t="s">
        <v>10</v>
      </c>
      <c r="P76" t="s">
        <v>347</v>
      </c>
    </row>
    <row r="77" spans="1:16" x14ac:dyDescent="0.25">
      <c r="A77" t="s">
        <v>345</v>
      </c>
      <c r="B77" s="2" t="str">
        <f>HYPERLINK(CONCATENATE("http://arctos.database.museum/guid/",A77),A77)</f>
        <v>KNWR:Ento:10841</v>
      </c>
      <c r="C77" t="s">
        <v>377</v>
      </c>
      <c r="D77">
        <v>663</v>
      </c>
      <c r="E77" t="s">
        <v>3</v>
      </c>
      <c r="F77" s="2" t="str">
        <f>HYPERLINK(CONCATENATE("http://boldsystems.org/index.php/Public_RecordView?processid=", E77),E77)</f>
        <v>CNCHF2119-12</v>
      </c>
      <c r="G77">
        <v>92.3</v>
      </c>
      <c r="H77" t="s">
        <v>4</v>
      </c>
      <c r="I77" t="s">
        <v>5</v>
      </c>
      <c r="J77" t="s">
        <v>6</v>
      </c>
      <c r="K77" t="s">
        <v>7</v>
      </c>
      <c r="L77" t="s">
        <v>8</v>
      </c>
      <c r="M77" t="s">
        <v>9</v>
      </c>
      <c r="N77" s="2" t="str">
        <f>HYPERLINK(CONCATENATE("http://boldsystems.org/index.php/Public_BarcodeCluster?clusteruri=", M77),M77)</f>
        <v>BOLD:ACG7815</v>
      </c>
      <c r="O77" t="s">
        <v>10</v>
      </c>
      <c r="P77" t="s">
        <v>378</v>
      </c>
    </row>
    <row r="78" spans="1:16" x14ac:dyDescent="0.25">
      <c r="A78" t="s">
        <v>345</v>
      </c>
      <c r="B78" s="2" t="str">
        <f>HYPERLINK(CONCATENATE("http://arctos.database.museum/guid/",A78),A78)</f>
        <v>KNWR:Ento:10841</v>
      </c>
      <c r="C78" t="s">
        <v>381</v>
      </c>
      <c r="D78">
        <v>600</v>
      </c>
      <c r="E78" t="s">
        <v>3</v>
      </c>
      <c r="F78" s="2" t="str">
        <f>HYPERLINK(CONCATENATE("http://boldsystems.org/index.php/Public_RecordView?processid=", E78),E78)</f>
        <v>CNCHF2119-12</v>
      </c>
      <c r="G78">
        <v>90.3</v>
      </c>
      <c r="H78" t="s">
        <v>4</v>
      </c>
      <c r="I78" t="s">
        <v>5</v>
      </c>
      <c r="J78" t="s">
        <v>6</v>
      </c>
      <c r="K78" t="s">
        <v>7</v>
      </c>
      <c r="L78" t="s">
        <v>8</v>
      </c>
      <c r="M78" t="s">
        <v>9</v>
      </c>
      <c r="N78" s="2" t="str">
        <f>HYPERLINK(CONCATENATE("http://boldsystems.org/index.php/Public_BarcodeCluster?clusteruri=", M78),M78)</f>
        <v>BOLD:ACG7815</v>
      </c>
      <c r="O78" t="s">
        <v>10</v>
      </c>
      <c r="P78" t="s">
        <v>382</v>
      </c>
    </row>
    <row r="79" spans="1:16" x14ac:dyDescent="0.25">
      <c r="A79" t="s">
        <v>345</v>
      </c>
      <c r="B79" s="2" t="str">
        <f>HYPERLINK(CONCATENATE("http://arctos.database.museum/guid/",A79),A79)</f>
        <v>KNWR:Ento:10841</v>
      </c>
      <c r="C79" t="s">
        <v>391</v>
      </c>
      <c r="D79">
        <v>500</v>
      </c>
      <c r="E79" t="s">
        <v>3</v>
      </c>
      <c r="F79" s="2" t="str">
        <f>HYPERLINK(CONCATENATE("http://boldsystems.org/index.php/Public_RecordView?processid=", E79),E79)</f>
        <v>CNCHF2119-12</v>
      </c>
      <c r="G79">
        <v>94.4</v>
      </c>
      <c r="H79" t="s">
        <v>4</v>
      </c>
      <c r="I79" t="s">
        <v>5</v>
      </c>
      <c r="J79" t="s">
        <v>6</v>
      </c>
      <c r="K79" t="s">
        <v>7</v>
      </c>
      <c r="L79" t="s">
        <v>8</v>
      </c>
      <c r="M79" t="s">
        <v>9</v>
      </c>
      <c r="N79" s="2" t="str">
        <f>HYPERLINK(CONCATENATE("http://boldsystems.org/index.php/Public_BarcodeCluster?clusteruri=", M79),M79)</f>
        <v>BOLD:ACG7815</v>
      </c>
      <c r="O79" t="s">
        <v>10</v>
      </c>
      <c r="P79" t="s">
        <v>392</v>
      </c>
    </row>
    <row r="80" spans="1:16" x14ac:dyDescent="0.25">
      <c r="A80" t="s">
        <v>345</v>
      </c>
      <c r="B80" s="2" t="str">
        <f>HYPERLINK(CONCATENATE("http://arctos.database.museum/guid/",A80),A80)</f>
        <v>KNWR:Ento:10841</v>
      </c>
      <c r="C80" t="s">
        <v>373</v>
      </c>
      <c r="D80">
        <v>474</v>
      </c>
      <c r="E80" t="s">
        <v>3</v>
      </c>
      <c r="F80" s="2" t="str">
        <f>HYPERLINK(CONCATENATE("http://boldsystems.org/index.php/Public_RecordView?processid=", E80),E80)</f>
        <v>CNCHF2119-12</v>
      </c>
      <c r="G80">
        <v>90</v>
      </c>
      <c r="H80" t="s">
        <v>4</v>
      </c>
      <c r="I80" t="s">
        <v>5</v>
      </c>
      <c r="J80" t="s">
        <v>6</v>
      </c>
      <c r="K80" t="s">
        <v>7</v>
      </c>
      <c r="L80" t="s">
        <v>8</v>
      </c>
      <c r="M80" t="s">
        <v>9</v>
      </c>
      <c r="N80" s="2" t="str">
        <f>HYPERLINK(CONCATENATE("http://boldsystems.org/index.php/Public_BarcodeCluster?clusteruri=", M80),M80)</f>
        <v>BOLD:ACG7815</v>
      </c>
      <c r="O80" t="s">
        <v>10</v>
      </c>
      <c r="P80" t="s">
        <v>374</v>
      </c>
    </row>
    <row r="81" spans="1:16" x14ac:dyDescent="0.25">
      <c r="A81" t="s">
        <v>345</v>
      </c>
      <c r="B81" s="2" t="str">
        <f>HYPERLINK(CONCATENATE("http://arctos.database.museum/guid/",A81),A81)</f>
        <v>KNWR:Ento:10841</v>
      </c>
      <c r="C81" t="s">
        <v>379</v>
      </c>
      <c r="D81">
        <v>429</v>
      </c>
      <c r="E81" t="s">
        <v>3</v>
      </c>
      <c r="F81" s="2" t="str">
        <f>HYPERLINK(CONCATENATE("http://boldsystems.org/index.php/Public_RecordView?processid=", E81),E81)</f>
        <v>CNCHF2119-12</v>
      </c>
      <c r="G81">
        <v>92.3</v>
      </c>
      <c r="H81" t="s">
        <v>4</v>
      </c>
      <c r="I81" t="s">
        <v>5</v>
      </c>
      <c r="J81" t="s">
        <v>6</v>
      </c>
      <c r="K81" t="s">
        <v>7</v>
      </c>
      <c r="L81" t="s">
        <v>8</v>
      </c>
      <c r="M81" t="s">
        <v>9</v>
      </c>
      <c r="N81" s="2" t="str">
        <f>HYPERLINK(CONCATENATE("http://boldsystems.org/index.php/Public_BarcodeCluster?clusteruri=", M81),M81)</f>
        <v>BOLD:ACG7815</v>
      </c>
      <c r="O81" t="s">
        <v>10</v>
      </c>
      <c r="P81" t="s">
        <v>380</v>
      </c>
    </row>
    <row r="82" spans="1:16" x14ac:dyDescent="0.25">
      <c r="A82" t="s">
        <v>345</v>
      </c>
      <c r="B82" s="2" t="str">
        <f>HYPERLINK(CONCATENATE("http://arctos.database.museum/guid/",A82),A82)</f>
        <v>KNWR:Ento:10841</v>
      </c>
      <c r="C82" t="s">
        <v>393</v>
      </c>
      <c r="D82">
        <v>5</v>
      </c>
      <c r="E82" t="s">
        <v>3</v>
      </c>
      <c r="F82" s="2" t="str">
        <f>HYPERLINK(CONCATENATE("http://boldsystems.org/index.php/Public_RecordView?processid=", E82),E82)</f>
        <v>CNCHF2119-12</v>
      </c>
      <c r="G82">
        <v>90.6</v>
      </c>
      <c r="H82" t="s">
        <v>4</v>
      </c>
      <c r="I82" t="s">
        <v>5</v>
      </c>
      <c r="J82" t="s">
        <v>6</v>
      </c>
      <c r="K82" t="s">
        <v>7</v>
      </c>
      <c r="L82" t="s">
        <v>8</v>
      </c>
      <c r="M82" t="s">
        <v>9</v>
      </c>
      <c r="N82" s="2" t="str">
        <f>HYPERLINK(CONCATENATE("http://boldsystems.org/index.php/Public_BarcodeCluster?clusteruri=", M82),M82)</f>
        <v>BOLD:ACG7815</v>
      </c>
      <c r="O82" t="s">
        <v>10</v>
      </c>
      <c r="P82" t="s">
        <v>394</v>
      </c>
    </row>
    <row r="83" spans="1:16" x14ac:dyDescent="0.25">
      <c r="A83" t="s">
        <v>345</v>
      </c>
      <c r="B83" s="2" t="str">
        <f>HYPERLINK(CONCATENATE("http://arctos.database.museum/guid/",A83),A83)</f>
        <v>KNWR:Ento:10841</v>
      </c>
      <c r="C83" t="s">
        <v>350</v>
      </c>
      <c r="D83">
        <v>7672</v>
      </c>
      <c r="E83" t="s">
        <v>93</v>
      </c>
      <c r="F83" s="2" t="str">
        <f>HYPERLINK(CONCATENATE("http://boldsystems.org/index.php/Public_RecordView?processid=", E83),E83)</f>
        <v>BBHCN362-10</v>
      </c>
      <c r="G83">
        <v>97.1</v>
      </c>
      <c r="H83" t="s">
        <v>4</v>
      </c>
      <c r="I83" t="s">
        <v>5</v>
      </c>
      <c r="J83" t="s">
        <v>6</v>
      </c>
      <c r="K83" t="s">
        <v>94</v>
      </c>
      <c r="L83" t="s">
        <v>95</v>
      </c>
      <c r="M83" t="s">
        <v>96</v>
      </c>
      <c r="N83" s="2" t="str">
        <f>HYPERLINK(CONCATENATE("http://boldsystems.org/index.php/Public_BarcodeCluster?clusteruri=", M83),M83)</f>
        <v>BOLD:AAN8426</v>
      </c>
      <c r="O83" t="s">
        <v>35</v>
      </c>
      <c r="P83" t="s">
        <v>351</v>
      </c>
    </row>
    <row r="84" spans="1:16" x14ac:dyDescent="0.25">
      <c r="A84" t="s">
        <v>345</v>
      </c>
      <c r="B84" s="2" t="str">
        <f>HYPERLINK(CONCATENATE("http://arctos.database.museum/guid/",A84),A84)</f>
        <v>KNWR:Ento:10841</v>
      </c>
      <c r="C84" t="s">
        <v>409</v>
      </c>
      <c r="D84">
        <v>2</v>
      </c>
      <c r="E84" t="s">
        <v>410</v>
      </c>
      <c r="F84" s="2" t="str">
        <f>HYPERLINK(CONCATENATE("http://boldsystems.org/index.php/Public_RecordView?processid=", E84),E84)</f>
        <v>CNCHA680-11</v>
      </c>
      <c r="G84">
        <v>95.1</v>
      </c>
      <c r="H84" t="s">
        <v>4</v>
      </c>
      <c r="I84" t="s">
        <v>5</v>
      </c>
      <c r="J84" t="s">
        <v>39</v>
      </c>
      <c r="K84" t="s">
        <v>411</v>
      </c>
      <c r="L84" t="s">
        <v>412</v>
      </c>
      <c r="N84" s="2"/>
      <c r="O84" t="s">
        <v>35</v>
      </c>
      <c r="P84" t="s">
        <v>413</v>
      </c>
    </row>
    <row r="85" spans="1:16" x14ac:dyDescent="0.25">
      <c r="A85" t="s">
        <v>345</v>
      </c>
      <c r="B85" s="2" t="str">
        <f>HYPERLINK(CONCATENATE("http://arctos.database.museum/guid/",A85),A85)</f>
        <v>KNWR:Ento:10841</v>
      </c>
      <c r="C85" t="s">
        <v>352</v>
      </c>
      <c r="D85">
        <v>36</v>
      </c>
      <c r="E85" t="s">
        <v>38</v>
      </c>
      <c r="F85" s="2" t="str">
        <f>HYPERLINK(CONCATENATE("http://boldsystems.org/index.php/Public_RecordView?processid=", E85),E85)</f>
        <v>CNCHA1661-11</v>
      </c>
      <c r="G85">
        <v>98.2</v>
      </c>
      <c r="H85" t="s">
        <v>4</v>
      </c>
      <c r="I85" t="s">
        <v>5</v>
      </c>
      <c r="J85" t="s">
        <v>39</v>
      </c>
      <c r="K85" t="s">
        <v>40</v>
      </c>
      <c r="L85" t="s">
        <v>41</v>
      </c>
      <c r="M85" t="s">
        <v>42</v>
      </c>
      <c r="N85" s="2" t="str">
        <f>HYPERLINK(CONCATENATE("http://boldsystems.org/index.php/Public_BarcodeCluster?clusteruri=", M85),M85)</f>
        <v>BOLD:AAZ6451</v>
      </c>
      <c r="O85" t="s">
        <v>27</v>
      </c>
      <c r="P85" t="s">
        <v>353</v>
      </c>
    </row>
    <row r="86" spans="1:16" x14ac:dyDescent="0.25">
      <c r="A86" t="s">
        <v>345</v>
      </c>
      <c r="B86" s="2" t="str">
        <f>HYPERLINK(CONCATENATE("http://arctos.database.museum/guid/",A86),A86)</f>
        <v>KNWR:Ento:10841</v>
      </c>
      <c r="C86" t="s">
        <v>348</v>
      </c>
      <c r="D86">
        <v>3500</v>
      </c>
      <c r="E86" t="s">
        <v>79</v>
      </c>
      <c r="F86" s="2" t="str">
        <f>HYPERLINK(CONCATENATE("http://boldsystems.org/index.php/Public_RecordView?processid=", E86),E86)</f>
        <v>UAMIC1935-14</v>
      </c>
      <c r="G86">
        <v>97.9</v>
      </c>
      <c r="H86" t="s">
        <v>4</v>
      </c>
      <c r="I86" t="s">
        <v>5</v>
      </c>
      <c r="J86" t="s">
        <v>80</v>
      </c>
      <c r="K86" t="s">
        <v>81</v>
      </c>
      <c r="L86" t="s">
        <v>82</v>
      </c>
      <c r="M86" t="s">
        <v>83</v>
      </c>
      <c r="N86" s="2" t="str">
        <f>HYPERLINK(CONCATENATE("http://boldsystems.org/index.php/Public_BarcodeCluster?clusteruri=", M86),M86)</f>
        <v>BOLD:ACM1279</v>
      </c>
      <c r="O86" t="s">
        <v>27</v>
      </c>
      <c r="P86" t="s">
        <v>349</v>
      </c>
    </row>
    <row r="87" spans="1:16" x14ac:dyDescent="0.25">
      <c r="A87" t="s">
        <v>345</v>
      </c>
      <c r="B87" s="2" t="str">
        <f>HYPERLINK(CONCATENATE("http://arctos.database.museum/guid/",A87),A87)</f>
        <v>KNWR:Ento:10841</v>
      </c>
      <c r="C87" t="s">
        <v>383</v>
      </c>
      <c r="D87">
        <v>2</v>
      </c>
      <c r="E87" t="s">
        <v>384</v>
      </c>
      <c r="F87" s="2" t="str">
        <f>HYPERLINK(CONCATENATE("http://boldsystems.org/index.php/Public_RecordView?processid=", E87),E87)</f>
        <v>UAMU641-14</v>
      </c>
      <c r="G87">
        <v>98.2</v>
      </c>
      <c r="H87" t="s">
        <v>4</v>
      </c>
      <c r="I87" t="s">
        <v>385</v>
      </c>
      <c r="J87" t="s">
        <v>386</v>
      </c>
      <c r="K87" t="s">
        <v>387</v>
      </c>
      <c r="L87" t="s">
        <v>388</v>
      </c>
      <c r="M87" t="s">
        <v>389</v>
      </c>
      <c r="N87" s="2" t="str">
        <f>HYPERLINK(CONCATENATE("http://boldsystems.org/index.php/Public_BarcodeCluster?clusteruri=", M87),M87)</f>
        <v>BOLD:AAH2189</v>
      </c>
      <c r="O87" t="s">
        <v>27</v>
      </c>
      <c r="P87" t="s">
        <v>390</v>
      </c>
    </row>
    <row r="88" spans="1:16" x14ac:dyDescent="0.25">
      <c r="A88" t="s">
        <v>345</v>
      </c>
      <c r="B88" s="2" t="str">
        <f>HYPERLINK(CONCATENATE("http://arctos.database.museum/guid/",A88),A88)</f>
        <v>KNWR:Ento:10841</v>
      </c>
      <c r="C88" t="s">
        <v>395</v>
      </c>
      <c r="D88">
        <v>1</v>
      </c>
      <c r="E88" t="s">
        <v>396</v>
      </c>
      <c r="F88" s="2" t="str">
        <f>HYPERLINK(CONCATENATE("http://boldsystems.org/index.php/Public_RecordView?processid=", E88),E88)</f>
        <v>MNAK126-10</v>
      </c>
      <c r="G88">
        <v>97.3</v>
      </c>
      <c r="H88" t="s">
        <v>4</v>
      </c>
      <c r="I88" t="s">
        <v>397</v>
      </c>
      <c r="J88" t="s">
        <v>398</v>
      </c>
      <c r="K88" t="s">
        <v>399</v>
      </c>
      <c r="L88" t="s">
        <v>400</v>
      </c>
      <c r="M88" t="s">
        <v>401</v>
      </c>
      <c r="N88" s="2" t="str">
        <f>HYPERLINK(CONCATENATE("http://boldsystems.org/index.php/Public_BarcodeCluster?clusteruri=", M88),M88)</f>
        <v>BOLD:AAD0701</v>
      </c>
      <c r="O88" t="s">
        <v>10</v>
      </c>
      <c r="P88" t="s">
        <v>402</v>
      </c>
    </row>
    <row r="89" spans="1:16" x14ac:dyDescent="0.25">
      <c r="A89" t="s">
        <v>416</v>
      </c>
      <c r="B89" s="2" t="str">
        <f>HYPERLINK(CONCATENATE("http://arctos.database.museum/guid/",A89),A89)</f>
        <v>KNWR:Ento:10842</v>
      </c>
      <c r="C89" t="s">
        <v>455</v>
      </c>
      <c r="D89">
        <v>123</v>
      </c>
      <c r="E89" t="s">
        <v>456</v>
      </c>
      <c r="F89" s="2" t="str">
        <f>HYPERLINK(CONCATENATE("http://boldsystems.org/index.php/Public_RecordView?processid=", E89),E89)</f>
        <v>UAMIC2954-15</v>
      </c>
      <c r="G89">
        <v>95</v>
      </c>
      <c r="H89" t="s">
        <v>4</v>
      </c>
      <c r="I89" t="s">
        <v>14</v>
      </c>
      <c r="J89" t="s">
        <v>87</v>
      </c>
      <c r="K89" t="s">
        <v>363</v>
      </c>
      <c r="L89" t="s">
        <v>457</v>
      </c>
      <c r="M89" t="s">
        <v>458</v>
      </c>
      <c r="N89" s="2" t="str">
        <f>HYPERLINK(CONCATENATE("http://boldsystems.org/index.php/Public_BarcodeCluster?clusteruri=", M89),M89)</f>
        <v>BOLD:ABX5204</v>
      </c>
      <c r="O89" t="s">
        <v>27</v>
      </c>
      <c r="P89" t="s">
        <v>459</v>
      </c>
    </row>
    <row r="90" spans="1:16" x14ac:dyDescent="0.25">
      <c r="A90" t="s">
        <v>416</v>
      </c>
      <c r="B90" s="2" t="str">
        <f>HYPERLINK(CONCATENATE("http://arctos.database.museum/guid/",A90),A90)</f>
        <v>KNWR:Ento:10842</v>
      </c>
      <c r="C90" t="s">
        <v>473</v>
      </c>
      <c r="D90">
        <v>14</v>
      </c>
      <c r="E90" t="s">
        <v>456</v>
      </c>
      <c r="F90" s="2" t="str">
        <f>HYPERLINK(CONCATENATE("http://boldsystems.org/index.php/Public_RecordView?processid=", E90),E90)</f>
        <v>UAMIC2954-15</v>
      </c>
      <c r="G90">
        <v>92.3</v>
      </c>
      <c r="H90" t="s">
        <v>4</v>
      </c>
      <c r="I90" t="s">
        <v>14</v>
      </c>
      <c r="J90" t="s">
        <v>87</v>
      </c>
      <c r="K90" t="s">
        <v>363</v>
      </c>
      <c r="L90" t="s">
        <v>457</v>
      </c>
      <c r="M90" t="s">
        <v>458</v>
      </c>
      <c r="N90" s="2" t="str">
        <f>HYPERLINK(CONCATENATE("http://boldsystems.org/index.php/Public_BarcodeCluster?clusteruri=", M90),M90)</f>
        <v>BOLD:ABX5204</v>
      </c>
      <c r="O90" t="s">
        <v>27</v>
      </c>
      <c r="P90" t="s">
        <v>474</v>
      </c>
    </row>
    <row r="91" spans="1:16" x14ac:dyDescent="0.25">
      <c r="A91" t="s">
        <v>416</v>
      </c>
      <c r="B91" s="2" t="str">
        <f>HYPERLINK(CONCATENATE("http://arctos.database.museum/guid/",A91),A91)</f>
        <v>KNWR:Ento:10842</v>
      </c>
      <c r="C91" t="s">
        <v>435</v>
      </c>
      <c r="D91">
        <v>2351</v>
      </c>
      <c r="E91" t="s">
        <v>86</v>
      </c>
      <c r="F91" s="2" t="str">
        <f>HYPERLINK(CONCATENATE("http://boldsystems.org/index.php/Public_RecordView?processid=", E91),E91)</f>
        <v>KNWRA103-14</v>
      </c>
      <c r="G91">
        <v>98.8</v>
      </c>
      <c r="H91" t="s">
        <v>4</v>
      </c>
      <c r="I91" t="s">
        <v>14</v>
      </c>
      <c r="J91" t="s">
        <v>87</v>
      </c>
      <c r="K91" t="s">
        <v>88</v>
      </c>
      <c r="L91" t="s">
        <v>89</v>
      </c>
      <c r="M91" t="s">
        <v>90</v>
      </c>
      <c r="N91" s="2" t="str">
        <f>HYPERLINK(CONCATENATE("http://boldsystems.org/index.php/Public_BarcodeCluster?clusteruri=", M91),M91)</f>
        <v>BOLD:ACT6183</v>
      </c>
      <c r="O91" t="s">
        <v>27</v>
      </c>
      <c r="P91" t="s">
        <v>436</v>
      </c>
    </row>
    <row r="92" spans="1:16" x14ac:dyDescent="0.25">
      <c r="A92" t="s">
        <v>416</v>
      </c>
      <c r="B92" s="2" t="str">
        <f>HYPERLINK(CONCATENATE("http://arctos.database.museum/guid/",A92),A92)</f>
        <v>KNWR:Ento:10842</v>
      </c>
      <c r="C92" t="s">
        <v>429</v>
      </c>
      <c r="D92">
        <v>1281</v>
      </c>
      <c r="E92" t="s">
        <v>185</v>
      </c>
      <c r="F92" s="2" t="str">
        <f>HYPERLINK(CONCATENATE("http://boldsystems.org/index.php/Public_RecordView?processid=", E92),E92)</f>
        <v>UAMIC1215-13</v>
      </c>
      <c r="G92">
        <v>93</v>
      </c>
      <c r="H92" t="s">
        <v>4</v>
      </c>
      <c r="I92" t="s">
        <v>14</v>
      </c>
      <c r="J92" t="s">
        <v>87</v>
      </c>
      <c r="K92" t="s">
        <v>186</v>
      </c>
      <c r="L92" t="s">
        <v>187</v>
      </c>
      <c r="M92" t="s">
        <v>188</v>
      </c>
      <c r="N92" s="2" t="str">
        <f>HYPERLINK(CONCATENATE("http://boldsystems.org/index.php/Public_BarcodeCluster?clusteruri=", M92),M92)</f>
        <v>BOLD:AAG2478</v>
      </c>
      <c r="O92" t="s">
        <v>27</v>
      </c>
      <c r="P92" t="s">
        <v>430</v>
      </c>
    </row>
    <row r="93" spans="1:16" x14ac:dyDescent="0.25">
      <c r="A93" t="s">
        <v>416</v>
      </c>
      <c r="B93" s="2" t="str">
        <f>HYPERLINK(CONCATENATE("http://arctos.database.museum/guid/",A93),A93)</f>
        <v>KNWR:Ento:10842</v>
      </c>
      <c r="C93" t="s">
        <v>491</v>
      </c>
      <c r="D93">
        <v>42</v>
      </c>
      <c r="E93" t="s">
        <v>185</v>
      </c>
      <c r="F93" s="2" t="str">
        <f>HYPERLINK(CONCATENATE("http://boldsystems.org/index.php/Public_RecordView?processid=", E93),E93)</f>
        <v>UAMIC1215-13</v>
      </c>
      <c r="G93">
        <v>90.9</v>
      </c>
      <c r="H93" t="s">
        <v>4</v>
      </c>
      <c r="I93" t="s">
        <v>14</v>
      </c>
      <c r="J93" t="s">
        <v>87</v>
      </c>
      <c r="K93" t="s">
        <v>186</v>
      </c>
      <c r="L93" t="s">
        <v>187</v>
      </c>
      <c r="M93" t="s">
        <v>188</v>
      </c>
      <c r="N93" s="2" t="str">
        <f>HYPERLINK(CONCATENATE("http://boldsystems.org/index.php/Public_BarcodeCluster?clusteruri=", M93),M93)</f>
        <v>BOLD:AAG2478</v>
      </c>
      <c r="O93" t="s">
        <v>27</v>
      </c>
      <c r="P93" t="s">
        <v>492</v>
      </c>
    </row>
    <row r="94" spans="1:16" x14ac:dyDescent="0.25">
      <c r="A94" t="s">
        <v>416</v>
      </c>
      <c r="B94" s="2" t="str">
        <f>HYPERLINK(CONCATENATE("http://arctos.database.museum/guid/",A94),A94)</f>
        <v>KNWR:Ento:10842</v>
      </c>
      <c r="C94" t="s">
        <v>493</v>
      </c>
      <c r="D94">
        <v>9</v>
      </c>
      <c r="E94" t="s">
        <v>185</v>
      </c>
      <c r="F94" s="2" t="str">
        <f>HYPERLINK(CONCATENATE("http://boldsystems.org/index.php/Public_RecordView?processid=", E94),E94)</f>
        <v>UAMIC1215-13</v>
      </c>
      <c r="G94">
        <v>90.3</v>
      </c>
      <c r="H94" t="s">
        <v>4</v>
      </c>
      <c r="I94" t="s">
        <v>14</v>
      </c>
      <c r="J94" t="s">
        <v>87</v>
      </c>
      <c r="K94" t="s">
        <v>186</v>
      </c>
      <c r="L94" t="s">
        <v>187</v>
      </c>
      <c r="M94" t="s">
        <v>188</v>
      </c>
      <c r="N94" s="2" t="str">
        <f>HYPERLINK(CONCATENATE("http://boldsystems.org/index.php/Public_BarcodeCluster?clusteruri=", M94),M94)</f>
        <v>BOLD:AAG2478</v>
      </c>
      <c r="O94" t="s">
        <v>27</v>
      </c>
      <c r="P94" t="s">
        <v>494</v>
      </c>
    </row>
    <row r="95" spans="1:16" x14ac:dyDescent="0.25">
      <c r="A95" t="s">
        <v>416</v>
      </c>
      <c r="B95" s="2" t="str">
        <f>HYPERLINK(CONCATENATE("http://arctos.database.museum/guid/",A95),A95)</f>
        <v>KNWR:Ento:10842</v>
      </c>
      <c r="C95" t="s">
        <v>419</v>
      </c>
      <c r="D95">
        <v>656</v>
      </c>
      <c r="E95" t="s">
        <v>420</v>
      </c>
      <c r="F95" s="2" t="str">
        <f>HYPERLINK(CONCATENATE("http://boldsystems.org/index.php/Public_RecordView?processid=", E95),E95)</f>
        <v>NGNAI2765-13</v>
      </c>
      <c r="G95">
        <v>93.3</v>
      </c>
      <c r="H95" t="s">
        <v>4</v>
      </c>
      <c r="I95" t="s">
        <v>14</v>
      </c>
      <c r="J95" t="s">
        <v>334</v>
      </c>
      <c r="K95" t="s">
        <v>335</v>
      </c>
      <c r="L95" t="s">
        <v>336</v>
      </c>
      <c r="M95" t="s">
        <v>337</v>
      </c>
      <c r="N95" s="2" t="str">
        <f>HYPERLINK(CONCATENATE("http://boldsystems.org/index.php/Public_BarcodeCluster?clusteruri=", M95),M95)</f>
        <v>BOLD:AAB0375</v>
      </c>
      <c r="O95" t="s">
        <v>35</v>
      </c>
      <c r="P95" t="s">
        <v>421</v>
      </c>
    </row>
    <row r="96" spans="1:16" x14ac:dyDescent="0.25">
      <c r="A96" t="s">
        <v>416</v>
      </c>
      <c r="B96" s="2" t="str">
        <f>HYPERLINK(CONCATENATE("http://arctos.database.museum/guid/",A96),A96)</f>
        <v>KNWR:Ento:10842</v>
      </c>
      <c r="C96" t="s">
        <v>475</v>
      </c>
      <c r="D96">
        <v>376</v>
      </c>
      <c r="E96" t="s">
        <v>420</v>
      </c>
      <c r="F96" s="2" t="str">
        <f>HYPERLINK(CONCATENATE("http://boldsystems.org/index.php/Public_RecordView?processid=", E96),E96)</f>
        <v>NGNAI2765-13</v>
      </c>
      <c r="G96">
        <v>91.5</v>
      </c>
      <c r="H96" t="s">
        <v>4</v>
      </c>
      <c r="I96" t="s">
        <v>14</v>
      </c>
      <c r="J96" t="s">
        <v>334</v>
      </c>
      <c r="K96" t="s">
        <v>335</v>
      </c>
      <c r="L96" t="s">
        <v>336</v>
      </c>
      <c r="M96" t="s">
        <v>337</v>
      </c>
      <c r="N96" s="2" t="str">
        <f>HYPERLINK(CONCATENATE("http://boldsystems.org/index.php/Public_BarcodeCluster?clusteruri=", M96),M96)</f>
        <v>BOLD:AAB0375</v>
      </c>
      <c r="O96" t="s">
        <v>35</v>
      </c>
      <c r="P96" t="s">
        <v>476</v>
      </c>
    </row>
    <row r="97" spans="1:16" x14ac:dyDescent="0.25">
      <c r="A97" t="s">
        <v>416</v>
      </c>
      <c r="B97" s="2" t="str">
        <f>HYPERLINK(CONCATENATE("http://arctos.database.museum/guid/",A97),A97)</f>
        <v>KNWR:Ento:10842</v>
      </c>
      <c r="C97" t="s">
        <v>422</v>
      </c>
      <c r="D97">
        <v>26</v>
      </c>
      <c r="E97" t="s">
        <v>423</v>
      </c>
      <c r="F97" s="2" t="str">
        <f>HYPERLINK(CONCATENATE("http://boldsystems.org/index.php/Public_RecordView?processid=", E97),E97)</f>
        <v>BBDCP583-10</v>
      </c>
      <c r="G97">
        <v>93.6</v>
      </c>
      <c r="H97" t="s">
        <v>4</v>
      </c>
      <c r="I97" t="s">
        <v>14</v>
      </c>
      <c r="J97" t="s">
        <v>424</v>
      </c>
      <c r="K97" t="s">
        <v>425</v>
      </c>
      <c r="L97" t="s">
        <v>426</v>
      </c>
      <c r="M97" t="s">
        <v>427</v>
      </c>
      <c r="N97" s="2" t="str">
        <f>HYPERLINK(CONCATENATE("http://boldsystems.org/index.php/Public_BarcodeCluster?clusteruri=", M97),M97)</f>
        <v>BOLD:AAM4536</v>
      </c>
      <c r="O97" t="s">
        <v>35</v>
      </c>
      <c r="P97" t="s">
        <v>428</v>
      </c>
    </row>
    <row r="98" spans="1:16" x14ac:dyDescent="0.25">
      <c r="A98" t="s">
        <v>416</v>
      </c>
      <c r="B98" s="2" t="str">
        <f>HYPERLINK(CONCATENATE("http://arctos.database.museum/guid/",A98),A98)</f>
        <v>KNWR:Ento:10842</v>
      </c>
      <c r="C98" t="s">
        <v>439</v>
      </c>
      <c r="D98">
        <v>3448</v>
      </c>
      <c r="E98" t="s">
        <v>440</v>
      </c>
      <c r="F98" s="2" t="str">
        <f>HYPERLINK(CONCATENATE("http://boldsystems.org/index.php/Public_RecordView?processid=", E98),E98)</f>
        <v>DKNWR050-11</v>
      </c>
      <c r="G98">
        <v>96.8</v>
      </c>
      <c r="H98" t="s">
        <v>4</v>
      </c>
      <c r="I98" t="s">
        <v>14</v>
      </c>
      <c r="J98" t="s">
        <v>441</v>
      </c>
      <c r="K98" t="s">
        <v>442</v>
      </c>
      <c r="L98" t="s">
        <v>443</v>
      </c>
      <c r="M98" t="s">
        <v>444</v>
      </c>
      <c r="N98" s="2" t="str">
        <f>HYPERLINK(CONCATENATE("http://boldsystems.org/index.php/Public_BarcodeCluster?clusteruri=", M98),M98)</f>
        <v>BOLD:AAV8347</v>
      </c>
      <c r="O98" t="s">
        <v>27</v>
      </c>
      <c r="P98" t="s">
        <v>445</v>
      </c>
    </row>
    <row r="99" spans="1:16" x14ac:dyDescent="0.25">
      <c r="A99" t="s">
        <v>416</v>
      </c>
      <c r="B99" s="2" t="str">
        <f>HYPERLINK(CONCATENATE("http://arctos.database.museum/guid/",A99),A99)</f>
        <v>KNWR:Ento:10842</v>
      </c>
      <c r="C99" t="s">
        <v>477</v>
      </c>
      <c r="D99">
        <v>14</v>
      </c>
      <c r="E99" t="s">
        <v>440</v>
      </c>
      <c r="F99" s="2" t="str">
        <f>HYPERLINK(CONCATENATE("http://boldsystems.org/index.php/Public_RecordView?processid=", E99),E99)</f>
        <v>DKNWR050-11</v>
      </c>
      <c r="G99">
        <v>90.3</v>
      </c>
      <c r="H99" t="s">
        <v>4</v>
      </c>
      <c r="I99" t="s">
        <v>14</v>
      </c>
      <c r="J99" t="s">
        <v>441</v>
      </c>
      <c r="K99" t="s">
        <v>442</v>
      </c>
      <c r="L99" t="s">
        <v>443</v>
      </c>
      <c r="M99" t="s">
        <v>444</v>
      </c>
      <c r="N99" s="2" t="str">
        <f>HYPERLINK(CONCATENATE("http://boldsystems.org/index.php/Public_BarcodeCluster?clusteruri=", M99),M99)</f>
        <v>BOLD:AAV8347</v>
      </c>
      <c r="O99" t="s">
        <v>27</v>
      </c>
      <c r="P99" t="s">
        <v>478</v>
      </c>
    </row>
    <row r="100" spans="1:16" x14ac:dyDescent="0.25">
      <c r="A100" t="s">
        <v>416</v>
      </c>
      <c r="B100" s="2" t="str">
        <f>HYPERLINK(CONCATENATE("http://arctos.database.museum/guid/",A100),A100)</f>
        <v>KNWR:Ento:10842</v>
      </c>
      <c r="C100" t="s">
        <v>448</v>
      </c>
      <c r="D100">
        <v>237</v>
      </c>
      <c r="E100" t="s">
        <v>449</v>
      </c>
      <c r="F100" s="2" t="str">
        <f>HYPERLINK(CONCATENATE("http://boldsystems.org/index.php/Public_RecordView?processid=", E100),E100)</f>
        <v>KNWRA151-14</v>
      </c>
      <c r="G100">
        <v>98.2</v>
      </c>
      <c r="H100" t="s">
        <v>4</v>
      </c>
      <c r="I100" t="s">
        <v>14</v>
      </c>
      <c r="J100" t="s">
        <v>450</v>
      </c>
      <c r="K100" t="s">
        <v>451</v>
      </c>
      <c r="L100" t="s">
        <v>452</v>
      </c>
      <c r="M100" t="s">
        <v>453</v>
      </c>
      <c r="N100" s="2" t="str">
        <f>HYPERLINK(CONCATENATE("http://boldsystems.org/index.php/Public_BarcodeCluster?clusteruri=", M100),M100)</f>
        <v>BOLD:AAF9859</v>
      </c>
      <c r="O100" t="s">
        <v>27</v>
      </c>
      <c r="P100" t="s">
        <v>454</v>
      </c>
    </row>
    <row r="101" spans="1:16" x14ac:dyDescent="0.25">
      <c r="A101" t="s">
        <v>416</v>
      </c>
      <c r="B101" s="2" t="str">
        <f>HYPERLINK(CONCATENATE("http://arctos.database.museum/guid/",A101),A101)</f>
        <v>KNWR:Ento:10842</v>
      </c>
      <c r="C101" t="s">
        <v>431</v>
      </c>
      <c r="D101">
        <v>552</v>
      </c>
      <c r="E101" t="s">
        <v>64</v>
      </c>
      <c r="F101" s="2" t="str">
        <f>HYPERLINK(CONCATENATE("http://boldsystems.org/index.php/Public_RecordView?processid=", E101),E101)</f>
        <v>DKNWR024-11</v>
      </c>
      <c r="G101">
        <v>90.6</v>
      </c>
      <c r="H101" t="s">
        <v>4</v>
      </c>
      <c r="I101" t="s">
        <v>14</v>
      </c>
      <c r="J101" t="s">
        <v>65</v>
      </c>
      <c r="K101" t="s">
        <v>66</v>
      </c>
      <c r="L101" t="s">
        <v>67</v>
      </c>
      <c r="M101" t="s">
        <v>68</v>
      </c>
      <c r="N101" s="2" t="str">
        <f>HYPERLINK(CONCATENATE("http://boldsystems.org/index.php/Public_BarcodeCluster?clusteruri=", M101),M101)</f>
        <v>BOLD:AAH3531</v>
      </c>
      <c r="O101" t="s">
        <v>27</v>
      </c>
      <c r="P101" t="s">
        <v>432</v>
      </c>
    </row>
    <row r="102" spans="1:16" x14ac:dyDescent="0.25">
      <c r="A102" t="s">
        <v>416</v>
      </c>
      <c r="B102" s="2" t="str">
        <f>HYPERLINK(CONCATENATE("http://arctos.database.museum/guid/",A102),A102)</f>
        <v>KNWR:Ento:10842</v>
      </c>
      <c r="C102" t="s">
        <v>437</v>
      </c>
      <c r="D102">
        <v>23</v>
      </c>
      <c r="E102" t="s">
        <v>145</v>
      </c>
      <c r="F102" s="2" t="str">
        <f>HYPERLINK(CONCATENATE("http://boldsystems.org/index.php/Public_RecordView?processid=", E102),E102)</f>
        <v>MFAI008-11</v>
      </c>
      <c r="G102">
        <v>98</v>
      </c>
      <c r="H102" t="s">
        <v>4</v>
      </c>
      <c r="I102" t="s">
        <v>14</v>
      </c>
      <c r="J102" t="s">
        <v>146</v>
      </c>
      <c r="K102" t="s">
        <v>147</v>
      </c>
      <c r="L102" t="s">
        <v>148</v>
      </c>
      <c r="M102" t="s">
        <v>149</v>
      </c>
      <c r="N102" s="2" t="str">
        <f>HYPERLINK(CONCATENATE("http://boldsystems.org/index.php/Public_BarcodeCluster?clusteruri=", M102),M102)</f>
        <v>BOLD:AAQ0758</v>
      </c>
      <c r="O102" t="s">
        <v>27</v>
      </c>
      <c r="P102" t="s">
        <v>438</v>
      </c>
    </row>
    <row r="103" spans="1:16" x14ac:dyDescent="0.25">
      <c r="A103" t="s">
        <v>416</v>
      </c>
      <c r="B103" s="2" t="str">
        <f>HYPERLINK(CONCATENATE("http://arctos.database.museum/guid/",A103),A103)</f>
        <v>KNWR:Ento:10842</v>
      </c>
      <c r="C103" t="s">
        <v>479</v>
      </c>
      <c r="D103">
        <v>102</v>
      </c>
      <c r="E103" t="s">
        <v>368</v>
      </c>
      <c r="F103" s="2" t="str">
        <f>HYPERLINK(CONCATENATE("http://boldsystems.org/index.php/Public_RecordView?processid=", E103),E103)</f>
        <v>BBDCQ231-10</v>
      </c>
      <c r="G103">
        <v>94.1</v>
      </c>
      <c r="H103" t="s">
        <v>4</v>
      </c>
      <c r="I103" t="s">
        <v>14</v>
      </c>
      <c r="J103" t="s">
        <v>146</v>
      </c>
      <c r="K103" t="s">
        <v>369</v>
      </c>
      <c r="L103" t="s">
        <v>370</v>
      </c>
      <c r="M103" t="s">
        <v>371</v>
      </c>
      <c r="N103" s="2" t="str">
        <f>HYPERLINK(CONCATENATE("http://boldsystems.org/index.php/Public_BarcodeCluster?clusteruri=", M103),M103)</f>
        <v>BOLD:AAG1771</v>
      </c>
      <c r="O103" t="s">
        <v>35</v>
      </c>
      <c r="P103" t="s">
        <v>480</v>
      </c>
    </row>
    <row r="104" spans="1:16" x14ac:dyDescent="0.25">
      <c r="A104" t="s">
        <v>416</v>
      </c>
      <c r="B104" s="2" t="str">
        <f>HYPERLINK(CONCATENATE("http://arctos.database.museum/guid/",A104),A104)</f>
        <v>KNWR:Ento:10842</v>
      </c>
      <c r="C104" t="s">
        <v>446</v>
      </c>
      <c r="D104">
        <v>323</v>
      </c>
      <c r="E104" t="s">
        <v>162</v>
      </c>
      <c r="F104" s="2" t="str">
        <f>HYPERLINK(CONCATENATE("http://boldsystems.org/index.php/Public_RecordView?processid=", E104),E104)</f>
        <v>CNKTG2345-15</v>
      </c>
      <c r="G104">
        <v>95.6</v>
      </c>
      <c r="H104" t="s">
        <v>4</v>
      </c>
      <c r="I104" t="s">
        <v>14</v>
      </c>
      <c r="J104" t="s">
        <v>163</v>
      </c>
      <c r="K104" t="s">
        <v>164</v>
      </c>
      <c r="L104" t="s">
        <v>165</v>
      </c>
      <c r="M104" t="s">
        <v>166</v>
      </c>
      <c r="N104" s="2" t="str">
        <f>HYPERLINK(CONCATENATE("http://boldsystems.org/index.php/Public_BarcodeCluster?clusteruri=", M104),M104)</f>
        <v>BOLD:AAG3234</v>
      </c>
      <c r="O104" t="s">
        <v>35</v>
      </c>
      <c r="P104" t="s">
        <v>447</v>
      </c>
    </row>
    <row r="105" spans="1:16" x14ac:dyDescent="0.25">
      <c r="A105" t="s">
        <v>416</v>
      </c>
      <c r="B105" s="2" t="str">
        <f>HYPERLINK(CONCATENATE("http://arctos.database.museum/guid/",A105),A105)</f>
        <v>KNWR:Ento:10842</v>
      </c>
      <c r="C105" t="s">
        <v>481</v>
      </c>
      <c r="D105">
        <v>6</v>
      </c>
      <c r="E105" t="s">
        <v>310</v>
      </c>
      <c r="F105" s="2" t="str">
        <f>HYPERLINK(CONCATENATE("http://boldsystems.org/index.php/Public_RecordView?processid=", E105),E105)</f>
        <v>PNAJS108-09</v>
      </c>
      <c r="G105">
        <v>98.5</v>
      </c>
      <c r="H105" t="s">
        <v>4</v>
      </c>
      <c r="I105" t="s">
        <v>14</v>
      </c>
      <c r="J105" t="s">
        <v>212</v>
      </c>
      <c r="K105" t="s">
        <v>213</v>
      </c>
      <c r="L105" t="s">
        <v>214</v>
      </c>
      <c r="M105" t="s">
        <v>215</v>
      </c>
      <c r="N105" s="2" t="str">
        <f>HYPERLINK(CONCATENATE("http://boldsystems.org/index.php/Public_BarcodeCluster?clusteruri=", M105),M105)</f>
        <v>BOLD:AAE4793</v>
      </c>
      <c r="O105" t="s">
        <v>27</v>
      </c>
      <c r="P105" t="s">
        <v>482</v>
      </c>
    </row>
    <row r="106" spans="1:16" x14ac:dyDescent="0.25">
      <c r="A106" t="s">
        <v>416</v>
      </c>
      <c r="B106" s="2" t="str">
        <f>HYPERLINK(CONCATENATE("http://arctos.database.museum/guid/",A106),A106)</f>
        <v>KNWR:Ento:10842</v>
      </c>
      <c r="C106" t="s">
        <v>468</v>
      </c>
      <c r="D106">
        <v>52</v>
      </c>
      <c r="E106" t="s">
        <v>469</v>
      </c>
      <c r="F106" s="2" t="str">
        <f>HYPERLINK(CONCATENATE("http://boldsystems.org/index.php/Public_RecordView?processid=", E106),E106)</f>
        <v>RFBAE289-09</v>
      </c>
      <c r="G106">
        <v>98.2</v>
      </c>
      <c r="H106" t="s">
        <v>4</v>
      </c>
      <c r="I106" t="s">
        <v>5</v>
      </c>
      <c r="J106" t="s">
        <v>243</v>
      </c>
      <c r="K106" t="s">
        <v>244</v>
      </c>
      <c r="L106" t="s">
        <v>245</v>
      </c>
      <c r="M106" t="s">
        <v>246</v>
      </c>
      <c r="N106" s="2" t="str">
        <f>HYPERLINK(CONCATENATE("http://boldsystems.org/index.php/Public_BarcodeCluster?clusteruri=", M106),M106)</f>
        <v>BOLD:AAA6213</v>
      </c>
      <c r="O106" t="s">
        <v>27</v>
      </c>
      <c r="P106" t="s">
        <v>470</v>
      </c>
    </row>
    <row r="107" spans="1:16" x14ac:dyDescent="0.25">
      <c r="A107" t="s">
        <v>416</v>
      </c>
      <c r="B107" s="2" t="str">
        <f>HYPERLINK(CONCATENATE("http://arctos.database.museum/guid/",A107),A107)</f>
        <v>KNWR:Ento:10842</v>
      </c>
      <c r="C107" t="s">
        <v>471</v>
      </c>
      <c r="D107">
        <v>5</v>
      </c>
      <c r="E107" t="s">
        <v>3</v>
      </c>
      <c r="F107" s="2" t="str">
        <f>HYPERLINK(CONCATENATE("http://boldsystems.org/index.php/Public_RecordView?processid=", E107),E107)</f>
        <v>CNCHF2119-12</v>
      </c>
      <c r="G107">
        <v>98.2</v>
      </c>
      <c r="H107" t="s">
        <v>4</v>
      </c>
      <c r="I107" t="s">
        <v>5</v>
      </c>
      <c r="J107" t="s">
        <v>6</v>
      </c>
      <c r="K107" t="s">
        <v>7</v>
      </c>
      <c r="L107" t="s">
        <v>8</v>
      </c>
      <c r="M107" t="s">
        <v>9</v>
      </c>
      <c r="N107" s="2" t="str">
        <f>HYPERLINK(CONCATENATE("http://boldsystems.org/index.php/Public_BarcodeCluster?clusteruri=", M107),M107)</f>
        <v>BOLD:ACG7815</v>
      </c>
      <c r="O107" t="s">
        <v>10</v>
      </c>
      <c r="P107" t="s">
        <v>472</v>
      </c>
    </row>
    <row r="108" spans="1:16" x14ac:dyDescent="0.25">
      <c r="A108" t="s">
        <v>416</v>
      </c>
      <c r="B108" s="2" t="str">
        <f>HYPERLINK(CONCATENATE("http://arctos.database.museum/guid/",A108),A108)</f>
        <v>KNWR:Ento:10842</v>
      </c>
      <c r="C108" t="s">
        <v>460</v>
      </c>
      <c r="D108">
        <v>63</v>
      </c>
      <c r="E108" t="s">
        <v>224</v>
      </c>
      <c r="F108" s="2" t="str">
        <f>HYPERLINK(CONCATENATE("http://boldsystems.org/index.php/Public_RecordView?processid=", E108),E108)</f>
        <v>CNCHF856-12</v>
      </c>
      <c r="G108">
        <v>97.9</v>
      </c>
      <c r="H108" t="s">
        <v>4</v>
      </c>
      <c r="I108" t="s">
        <v>5</v>
      </c>
      <c r="J108" t="s">
        <v>6</v>
      </c>
      <c r="K108" t="s">
        <v>225</v>
      </c>
      <c r="L108" t="s">
        <v>226</v>
      </c>
      <c r="N108" s="2"/>
      <c r="O108" t="s">
        <v>10</v>
      </c>
      <c r="P108" t="s">
        <v>461</v>
      </c>
    </row>
    <row r="109" spans="1:16" x14ac:dyDescent="0.25">
      <c r="A109" t="s">
        <v>416</v>
      </c>
      <c r="B109" s="2" t="str">
        <f>HYPERLINK(CONCATENATE("http://arctos.database.museum/guid/",A109),A109)</f>
        <v>KNWR:Ento:10842</v>
      </c>
      <c r="C109" t="s">
        <v>417</v>
      </c>
      <c r="D109">
        <v>32171</v>
      </c>
      <c r="E109" t="s">
        <v>93</v>
      </c>
      <c r="F109" s="2" t="str">
        <f>HYPERLINK(CONCATENATE("http://boldsystems.org/index.php/Public_RecordView?processid=", E109),E109)</f>
        <v>BBHCN362-10</v>
      </c>
      <c r="G109">
        <v>94.2</v>
      </c>
      <c r="H109" t="s">
        <v>4</v>
      </c>
      <c r="I109" t="s">
        <v>5</v>
      </c>
      <c r="J109" t="s">
        <v>6</v>
      </c>
      <c r="K109" t="s">
        <v>94</v>
      </c>
      <c r="L109" t="s">
        <v>95</v>
      </c>
      <c r="M109" t="s">
        <v>96</v>
      </c>
      <c r="N109" s="2" t="str">
        <f>HYPERLINK(CONCATENATE("http://boldsystems.org/index.php/Public_BarcodeCluster?clusteruri=", M109),M109)</f>
        <v>BOLD:AAN8426</v>
      </c>
      <c r="O109" t="s">
        <v>35</v>
      </c>
      <c r="P109" t="s">
        <v>418</v>
      </c>
    </row>
    <row r="110" spans="1:16" x14ac:dyDescent="0.25">
      <c r="A110" t="s">
        <v>416</v>
      </c>
      <c r="B110" s="2" t="str">
        <f>HYPERLINK(CONCATENATE("http://arctos.database.museum/guid/",A110),A110)</f>
        <v>KNWR:Ento:10842</v>
      </c>
      <c r="C110" t="s">
        <v>483</v>
      </c>
      <c r="D110">
        <v>14</v>
      </c>
      <c r="E110" t="s">
        <v>93</v>
      </c>
      <c r="F110" s="2" t="str">
        <f>HYPERLINK(CONCATENATE("http://boldsystems.org/index.php/Public_RecordView?processid=", E110),E110)</f>
        <v>BBHCN362-10</v>
      </c>
      <c r="G110">
        <v>90.3</v>
      </c>
      <c r="H110" t="s">
        <v>4</v>
      </c>
      <c r="I110" t="s">
        <v>5</v>
      </c>
      <c r="J110" t="s">
        <v>6</v>
      </c>
      <c r="K110" t="s">
        <v>94</v>
      </c>
      <c r="L110" t="s">
        <v>95</v>
      </c>
      <c r="M110" t="s">
        <v>96</v>
      </c>
      <c r="N110" s="2" t="str">
        <f>HYPERLINK(CONCATENATE("http://boldsystems.org/index.php/Public_BarcodeCluster?clusteruri=", M110),M110)</f>
        <v>BOLD:AAN8426</v>
      </c>
      <c r="O110" t="s">
        <v>35</v>
      </c>
      <c r="P110" t="s">
        <v>484</v>
      </c>
    </row>
    <row r="111" spans="1:16" x14ac:dyDescent="0.25">
      <c r="A111" t="s">
        <v>416</v>
      </c>
      <c r="B111" s="2" t="str">
        <f>HYPERLINK(CONCATENATE("http://arctos.database.museum/guid/",A111),A111)</f>
        <v>KNWR:Ento:10842</v>
      </c>
      <c r="C111" t="s">
        <v>433</v>
      </c>
      <c r="D111">
        <v>6005</v>
      </c>
      <c r="E111" t="s">
        <v>79</v>
      </c>
      <c r="F111" s="2" t="str">
        <f>HYPERLINK(CONCATENATE("http://boldsystems.org/index.php/Public_RecordView?processid=", E111),E111)</f>
        <v>UAMIC1935-14</v>
      </c>
      <c r="G111">
        <v>97.9</v>
      </c>
      <c r="H111" t="s">
        <v>4</v>
      </c>
      <c r="I111" t="s">
        <v>5</v>
      </c>
      <c r="J111" t="s">
        <v>80</v>
      </c>
      <c r="K111" t="s">
        <v>81</v>
      </c>
      <c r="L111" t="s">
        <v>82</v>
      </c>
      <c r="M111" t="s">
        <v>83</v>
      </c>
      <c r="N111" s="2" t="str">
        <f>HYPERLINK(CONCATENATE("http://boldsystems.org/index.php/Public_BarcodeCluster?clusteruri=", M111),M111)</f>
        <v>BOLD:ACM1279</v>
      </c>
      <c r="O111" t="s">
        <v>27</v>
      </c>
      <c r="P111" t="s">
        <v>434</v>
      </c>
    </row>
    <row r="112" spans="1:16" x14ac:dyDescent="0.25">
      <c r="A112" t="s">
        <v>416</v>
      </c>
      <c r="B112" s="2" t="str">
        <f>HYPERLINK(CONCATENATE("http://arctos.database.museum/guid/",A112),A112)</f>
        <v>KNWR:Ento:10842</v>
      </c>
      <c r="C112" t="s">
        <v>462</v>
      </c>
      <c r="D112">
        <v>112</v>
      </c>
      <c r="E112" t="s">
        <v>463</v>
      </c>
      <c r="F112" s="2" t="str">
        <f>HYPERLINK(CONCATENATE("http://boldsystems.org/index.php/Public_RecordView?processid=", E112),E112)</f>
        <v>KNWRA077-12</v>
      </c>
      <c r="G112">
        <v>98.8</v>
      </c>
      <c r="H112" t="s">
        <v>4</v>
      </c>
      <c r="I112" t="s">
        <v>385</v>
      </c>
      <c r="J112" t="s">
        <v>386</v>
      </c>
      <c r="K112" t="s">
        <v>464</v>
      </c>
      <c r="L112" t="s">
        <v>465</v>
      </c>
      <c r="M112" t="s">
        <v>466</v>
      </c>
      <c r="N112" s="2" t="str">
        <f>HYPERLINK(CONCATENATE("http://boldsystems.org/index.php/Public_BarcodeCluster?clusteruri=", M112),M112)</f>
        <v>BOLD:ACE4725</v>
      </c>
      <c r="O112" t="s">
        <v>27</v>
      </c>
      <c r="P112" t="s">
        <v>467</v>
      </c>
    </row>
    <row r="113" spans="1:16" x14ac:dyDescent="0.25">
      <c r="A113" t="s">
        <v>416</v>
      </c>
      <c r="B113" s="2" t="str">
        <f>HYPERLINK(CONCATENATE("http://arctos.database.museum/guid/",A113),A113)</f>
        <v>KNWR:Ento:10842</v>
      </c>
      <c r="C113" t="s">
        <v>485</v>
      </c>
      <c r="D113">
        <v>28</v>
      </c>
      <c r="E113" t="s">
        <v>486</v>
      </c>
      <c r="F113" s="2" t="str">
        <f>HYPERLINK(CONCATENATE("http://boldsystems.org/index.php/Public_RecordView?processid=", E113),E113)</f>
        <v>CNGLE183-13</v>
      </c>
      <c r="G113">
        <v>95.9</v>
      </c>
      <c r="H113" t="s">
        <v>4</v>
      </c>
      <c r="I113" t="s">
        <v>385</v>
      </c>
      <c r="J113" t="s">
        <v>386</v>
      </c>
      <c r="K113" t="s">
        <v>487</v>
      </c>
      <c r="L113" t="s">
        <v>488</v>
      </c>
      <c r="M113" t="s">
        <v>489</v>
      </c>
      <c r="N113" s="2" t="str">
        <f>HYPERLINK(CONCATENATE("http://boldsystems.org/index.php/Public_BarcodeCluster?clusteruri=", M113),M113)</f>
        <v>BOLD:AAH1521</v>
      </c>
      <c r="O113" t="s">
        <v>35</v>
      </c>
      <c r="P113" t="s">
        <v>490</v>
      </c>
    </row>
    <row r="114" spans="1:16" x14ac:dyDescent="0.25">
      <c r="A114" t="s">
        <v>495</v>
      </c>
      <c r="B114" s="2" t="str">
        <f>HYPERLINK(CONCATENATE("http://arctos.database.museum/guid/",A114),A114)</f>
        <v>KNWR:Ento:10843</v>
      </c>
      <c r="C114" t="s">
        <v>535</v>
      </c>
      <c r="D114">
        <v>589</v>
      </c>
      <c r="E114" t="s">
        <v>536</v>
      </c>
      <c r="F114" s="2" t="str">
        <f>HYPERLINK(CONCATENATE("http://boldsystems.org/index.php/Public_RecordView?processid=", E114),E114)</f>
        <v>CNKLC3286-14</v>
      </c>
      <c r="G114">
        <v>90.3</v>
      </c>
      <c r="H114" t="s">
        <v>4</v>
      </c>
      <c r="I114" t="s">
        <v>14</v>
      </c>
      <c r="J114" t="s">
        <v>250</v>
      </c>
      <c r="K114" t="s">
        <v>537</v>
      </c>
      <c r="L114" t="s">
        <v>538</v>
      </c>
      <c r="M114" t="s">
        <v>539</v>
      </c>
      <c r="N114" s="2" t="str">
        <f>HYPERLINK(CONCATENATE("http://boldsystems.org/index.php/Public_BarcodeCluster?clusteruri=", M114),M114)</f>
        <v>BOLD:ACR6818</v>
      </c>
      <c r="O114" t="s">
        <v>10</v>
      </c>
      <c r="P114" t="s">
        <v>540</v>
      </c>
    </row>
    <row r="115" spans="1:16" x14ac:dyDescent="0.25">
      <c r="A115" t="s">
        <v>495</v>
      </c>
      <c r="B115" s="2" t="str">
        <f>HYPERLINK(CONCATENATE("http://arctos.database.museum/guid/",A115),A115)</f>
        <v>KNWR:Ento:10843</v>
      </c>
      <c r="C115" t="s">
        <v>496</v>
      </c>
      <c r="D115">
        <v>20681</v>
      </c>
      <c r="E115" t="s">
        <v>30</v>
      </c>
      <c r="F115" s="2" t="str">
        <f>HYPERLINK(CONCATENATE("http://boldsystems.org/index.php/Public_RecordView?processid=", E115),E115)</f>
        <v>BBDCP123-10</v>
      </c>
      <c r="G115">
        <v>95</v>
      </c>
      <c r="H115" t="s">
        <v>4</v>
      </c>
      <c r="I115" t="s">
        <v>14</v>
      </c>
      <c r="J115" t="s">
        <v>31</v>
      </c>
      <c r="K115" t="s">
        <v>32</v>
      </c>
      <c r="L115" t="s">
        <v>33</v>
      </c>
      <c r="M115" t="s">
        <v>34</v>
      </c>
      <c r="N115" s="2" t="str">
        <f>HYPERLINK(CONCATENATE("http://boldsystems.org/index.php/Public_BarcodeCluster?clusteruri=", M115),M115)</f>
        <v>BOLD:AAM6399</v>
      </c>
      <c r="O115" t="s">
        <v>35</v>
      </c>
      <c r="P115" t="s">
        <v>497</v>
      </c>
    </row>
    <row r="116" spans="1:16" x14ac:dyDescent="0.25">
      <c r="A116" t="s">
        <v>495</v>
      </c>
      <c r="B116" s="2" t="str">
        <f>HYPERLINK(CONCATENATE("http://arctos.database.museum/guid/",A116),A116)</f>
        <v>KNWR:Ento:10843</v>
      </c>
      <c r="C116" t="s">
        <v>519</v>
      </c>
      <c r="D116">
        <v>293</v>
      </c>
      <c r="E116" t="s">
        <v>64</v>
      </c>
      <c r="F116" s="2" t="str">
        <f>HYPERLINK(CONCATENATE("http://boldsystems.org/index.php/Public_RecordView?processid=", E116),E116)</f>
        <v>DKNWR024-11</v>
      </c>
      <c r="G116">
        <v>98.2</v>
      </c>
      <c r="H116" t="s">
        <v>4</v>
      </c>
      <c r="I116" t="s">
        <v>14</v>
      </c>
      <c r="J116" t="s">
        <v>65</v>
      </c>
      <c r="K116" t="s">
        <v>66</v>
      </c>
      <c r="L116" t="s">
        <v>67</v>
      </c>
      <c r="M116" t="s">
        <v>68</v>
      </c>
      <c r="N116" s="2" t="str">
        <f>HYPERLINK(CONCATENATE("http://boldsystems.org/index.php/Public_BarcodeCluster?clusteruri=", M116),M116)</f>
        <v>BOLD:AAH3531</v>
      </c>
      <c r="O116" t="s">
        <v>27</v>
      </c>
      <c r="P116" t="s">
        <v>520</v>
      </c>
    </row>
    <row r="117" spans="1:16" x14ac:dyDescent="0.25">
      <c r="A117" t="s">
        <v>495</v>
      </c>
      <c r="B117" s="2" t="str">
        <f>HYPERLINK(CONCATENATE("http://arctos.database.museum/guid/",A117),A117)</f>
        <v>KNWR:Ento:10843</v>
      </c>
      <c r="C117" t="s">
        <v>570</v>
      </c>
      <c r="D117">
        <v>37</v>
      </c>
      <c r="E117" t="s">
        <v>145</v>
      </c>
      <c r="F117" s="2" t="str">
        <f>HYPERLINK(CONCATENATE("http://boldsystems.org/index.php/Public_RecordView?processid=", E117),E117)</f>
        <v>MFAI008-11</v>
      </c>
      <c r="G117">
        <v>95.9</v>
      </c>
      <c r="H117" t="s">
        <v>4</v>
      </c>
      <c r="I117" t="s">
        <v>14</v>
      </c>
      <c r="J117" t="s">
        <v>146</v>
      </c>
      <c r="K117" t="s">
        <v>147</v>
      </c>
      <c r="L117" t="s">
        <v>148</v>
      </c>
      <c r="M117" t="s">
        <v>149</v>
      </c>
      <c r="N117" s="2" t="str">
        <f>HYPERLINK(CONCATENATE("http://boldsystems.org/index.php/Public_BarcodeCluster?clusteruri=", M117),M117)</f>
        <v>BOLD:AAQ0758</v>
      </c>
      <c r="O117" t="s">
        <v>27</v>
      </c>
      <c r="P117" t="s">
        <v>571</v>
      </c>
    </row>
    <row r="118" spans="1:16" x14ac:dyDescent="0.25">
      <c r="A118" t="s">
        <v>495</v>
      </c>
      <c r="B118" s="2" t="str">
        <f>HYPERLINK(CONCATENATE("http://arctos.database.museum/guid/",A118),A118)</f>
        <v>KNWR:Ento:10843</v>
      </c>
      <c r="C118" t="s">
        <v>581</v>
      </c>
      <c r="D118">
        <v>2</v>
      </c>
      <c r="E118" t="s">
        <v>582</v>
      </c>
      <c r="F118" s="2" t="str">
        <f>HYPERLINK(CONCATENATE("http://boldsystems.org/index.php/Public_RecordView?processid=", E118),E118)</f>
        <v>NGNAI1135-13</v>
      </c>
      <c r="G118">
        <v>90.5</v>
      </c>
      <c r="H118" t="s">
        <v>4</v>
      </c>
      <c r="I118" t="s">
        <v>14</v>
      </c>
      <c r="J118" t="s">
        <v>146</v>
      </c>
      <c r="K118" t="s">
        <v>147</v>
      </c>
      <c r="L118" t="s">
        <v>274</v>
      </c>
      <c r="M118" t="s">
        <v>275</v>
      </c>
      <c r="N118" s="2" t="str">
        <f>HYPERLINK(CONCATENATE("http://boldsystems.org/index.php/Public_BarcodeCluster?clusteruri=", M118),M118)</f>
        <v>BOLD:AAP6478</v>
      </c>
      <c r="O118" t="s">
        <v>35</v>
      </c>
      <c r="P118" t="s">
        <v>583</v>
      </c>
    </row>
    <row r="119" spans="1:16" x14ac:dyDescent="0.25">
      <c r="A119" t="s">
        <v>495</v>
      </c>
      <c r="B119" s="2" t="str">
        <f>HYPERLINK(CONCATENATE("http://arctos.database.museum/guid/",A119),A119)</f>
        <v>KNWR:Ento:10843</v>
      </c>
      <c r="C119" t="s">
        <v>541</v>
      </c>
      <c r="D119">
        <v>198</v>
      </c>
      <c r="E119" t="s">
        <v>368</v>
      </c>
      <c r="F119" s="2" t="str">
        <f>HYPERLINK(CONCATENATE("http://boldsystems.org/index.php/Public_RecordView?processid=", E119),E119)</f>
        <v>BBDCQ231-10</v>
      </c>
      <c r="G119">
        <v>92.6</v>
      </c>
      <c r="H119" t="s">
        <v>4</v>
      </c>
      <c r="I119" t="s">
        <v>14</v>
      </c>
      <c r="J119" t="s">
        <v>146</v>
      </c>
      <c r="K119" t="s">
        <v>369</v>
      </c>
      <c r="L119" t="s">
        <v>370</v>
      </c>
      <c r="M119" t="s">
        <v>371</v>
      </c>
      <c r="N119" s="2" t="str">
        <f>HYPERLINK(CONCATENATE("http://boldsystems.org/index.php/Public_BarcodeCluster?clusteruri=", M119),M119)</f>
        <v>BOLD:AAG1771</v>
      </c>
      <c r="O119" t="s">
        <v>35</v>
      </c>
      <c r="P119" t="s">
        <v>542</v>
      </c>
    </row>
    <row r="120" spans="1:16" x14ac:dyDescent="0.25">
      <c r="A120" t="s">
        <v>495</v>
      </c>
      <c r="B120" s="2" t="str">
        <f>HYPERLINK(CONCATENATE("http://arctos.database.museum/guid/",A120),A120)</f>
        <v>KNWR:Ento:10843</v>
      </c>
      <c r="C120" t="s">
        <v>574</v>
      </c>
      <c r="D120">
        <v>155</v>
      </c>
      <c r="E120" t="s">
        <v>368</v>
      </c>
      <c r="F120" s="2" t="str">
        <f>HYPERLINK(CONCATENATE("http://boldsystems.org/index.php/Public_RecordView?processid=", E120),E120)</f>
        <v>BBDCQ231-10</v>
      </c>
      <c r="G120">
        <v>94.7</v>
      </c>
      <c r="H120" t="s">
        <v>4</v>
      </c>
      <c r="I120" t="s">
        <v>14</v>
      </c>
      <c r="J120" t="s">
        <v>146</v>
      </c>
      <c r="K120" t="s">
        <v>369</v>
      </c>
      <c r="L120" t="s">
        <v>370</v>
      </c>
      <c r="M120" t="s">
        <v>371</v>
      </c>
      <c r="N120" s="2" t="str">
        <f>HYPERLINK(CONCATENATE("http://boldsystems.org/index.php/Public_BarcodeCluster?clusteruri=", M120),M120)</f>
        <v>BOLD:AAG1771</v>
      </c>
      <c r="O120" t="s">
        <v>35</v>
      </c>
      <c r="P120" t="s">
        <v>575</v>
      </c>
    </row>
    <row r="121" spans="1:16" x14ac:dyDescent="0.25">
      <c r="A121" t="s">
        <v>495</v>
      </c>
      <c r="B121" s="2" t="str">
        <f>HYPERLINK(CONCATENATE("http://arctos.database.museum/guid/",A121),A121)</f>
        <v>KNWR:Ento:10843</v>
      </c>
      <c r="C121" t="s">
        <v>556</v>
      </c>
      <c r="D121">
        <v>10</v>
      </c>
      <c r="E121" t="s">
        <v>557</v>
      </c>
      <c r="F121" s="2" t="str">
        <f>HYPERLINK(CONCATENATE("http://boldsystems.org/index.php/Public_RecordView?processid=", E121),E121)</f>
        <v>UAMU013-14</v>
      </c>
      <c r="G121">
        <v>94.4</v>
      </c>
      <c r="H121" t="s">
        <v>4</v>
      </c>
      <c r="I121" t="s">
        <v>14</v>
      </c>
      <c r="J121" t="s">
        <v>146</v>
      </c>
      <c r="K121" t="s">
        <v>558</v>
      </c>
      <c r="L121" t="s">
        <v>559</v>
      </c>
      <c r="M121" t="s">
        <v>560</v>
      </c>
      <c r="N121" s="2" t="str">
        <f>HYPERLINK(CONCATENATE("http://boldsystems.org/index.php/Public_BarcodeCluster?clusteruri=", M121),M121)</f>
        <v>BOLD:ACL9946</v>
      </c>
      <c r="O121" t="s">
        <v>27</v>
      </c>
      <c r="P121" t="s">
        <v>561</v>
      </c>
    </row>
    <row r="122" spans="1:16" x14ac:dyDescent="0.25">
      <c r="A122" t="s">
        <v>495</v>
      </c>
      <c r="B122" s="2" t="str">
        <f>HYPERLINK(CONCATENATE("http://arctos.database.museum/guid/",A122),A122)</f>
        <v>KNWR:Ento:10843</v>
      </c>
      <c r="C122" t="s">
        <v>506</v>
      </c>
      <c r="D122">
        <v>334</v>
      </c>
      <c r="E122" t="s">
        <v>507</v>
      </c>
      <c r="F122" s="2" t="str">
        <f>HYPERLINK(CONCATENATE("http://boldsystems.org/index.php/Public_RecordView?processid=", E122),E122)</f>
        <v>MFAI059-11</v>
      </c>
      <c r="G122">
        <v>95.6</v>
      </c>
      <c r="H122" t="s">
        <v>4</v>
      </c>
      <c r="I122" t="s">
        <v>14</v>
      </c>
      <c r="J122" t="s">
        <v>146</v>
      </c>
      <c r="K122" t="s">
        <v>508</v>
      </c>
      <c r="L122" t="s">
        <v>509</v>
      </c>
      <c r="M122" t="s">
        <v>510</v>
      </c>
      <c r="N122" s="2" t="str">
        <f>HYPERLINK(CONCATENATE("http://boldsystems.org/index.php/Public_BarcodeCluster?clusteruri=", M122),M122)</f>
        <v>BOLD:AAD7145</v>
      </c>
      <c r="O122" t="s">
        <v>27</v>
      </c>
      <c r="P122" t="s">
        <v>511</v>
      </c>
    </row>
    <row r="123" spans="1:16" x14ac:dyDescent="0.25">
      <c r="A123" t="s">
        <v>495</v>
      </c>
      <c r="B123" s="2" t="str">
        <f>HYPERLINK(CONCATENATE("http://arctos.database.museum/guid/",A123),A123)</f>
        <v>KNWR:Ento:10843</v>
      </c>
      <c r="C123" t="s">
        <v>528</v>
      </c>
      <c r="D123">
        <v>6</v>
      </c>
      <c r="E123" t="s">
        <v>529</v>
      </c>
      <c r="F123" s="2" t="str">
        <f>HYPERLINK(CONCATENATE("http://boldsystems.org/index.php/Public_RecordView?processid=", E123),E123)</f>
        <v>CNKTG2377-15</v>
      </c>
      <c r="G123">
        <v>98.4</v>
      </c>
      <c r="H123" t="s">
        <v>4</v>
      </c>
      <c r="I123" t="s">
        <v>14</v>
      </c>
      <c r="J123" t="s">
        <v>530</v>
      </c>
      <c r="K123" t="s">
        <v>531</v>
      </c>
      <c r="L123" t="s">
        <v>532</v>
      </c>
      <c r="M123" t="s">
        <v>533</v>
      </c>
      <c r="N123" s="2" t="str">
        <f>HYPERLINK(CONCATENATE("http://boldsystems.org/index.php/Public_BarcodeCluster?clusteruri=", M123),M123)</f>
        <v>BOLD:AAF9317</v>
      </c>
      <c r="O123" t="s">
        <v>35</v>
      </c>
      <c r="P123" t="s">
        <v>534</v>
      </c>
    </row>
    <row r="124" spans="1:16" x14ac:dyDescent="0.25">
      <c r="A124" t="s">
        <v>495</v>
      </c>
      <c r="B124" s="2" t="str">
        <f>HYPERLINK(CONCATENATE("http://arctos.database.museum/guid/",A124),A124)</f>
        <v>KNWR:Ento:10843</v>
      </c>
      <c r="C124" t="s">
        <v>572</v>
      </c>
      <c r="D124">
        <v>1</v>
      </c>
      <c r="E124" t="s">
        <v>197</v>
      </c>
      <c r="F124" s="2" t="str">
        <f>HYPERLINK(CONCATENATE("http://boldsystems.org/index.php/Public_RecordView?processid=", E124),E124)</f>
        <v>DKNWR029-11</v>
      </c>
      <c r="G124">
        <v>92</v>
      </c>
      <c r="H124" t="s">
        <v>4</v>
      </c>
      <c r="I124" t="s">
        <v>14</v>
      </c>
      <c r="J124" t="s">
        <v>198</v>
      </c>
      <c r="K124" t="s">
        <v>199</v>
      </c>
      <c r="L124" t="s">
        <v>200</v>
      </c>
      <c r="M124" t="s">
        <v>201</v>
      </c>
      <c r="N124" s="2" t="str">
        <f>HYPERLINK(CONCATENATE("http://boldsystems.org/index.php/Public_BarcodeCluster?clusteruri=", M124),M124)</f>
        <v>BOLD:AAP6399</v>
      </c>
      <c r="O124" t="s">
        <v>27</v>
      </c>
      <c r="P124" t="s">
        <v>573</v>
      </c>
    </row>
    <row r="125" spans="1:16" x14ac:dyDescent="0.25">
      <c r="A125" t="s">
        <v>495</v>
      </c>
      <c r="B125" s="2" t="str">
        <f>HYPERLINK(CONCATENATE("http://arctos.database.museum/guid/",A125),A125)</f>
        <v>KNWR:Ento:10843</v>
      </c>
      <c r="C125" t="s">
        <v>576</v>
      </c>
      <c r="D125">
        <v>1</v>
      </c>
      <c r="E125" t="s">
        <v>577</v>
      </c>
      <c r="F125" s="2" t="str">
        <f>HYPERLINK(CONCATENATE("http://boldsystems.org/index.php/Public_RecordView?processid=", E125),E125)</f>
        <v>CNBRK378-14</v>
      </c>
      <c r="G125">
        <v>98.2</v>
      </c>
      <c r="H125" t="s">
        <v>4</v>
      </c>
      <c r="I125" t="s">
        <v>14</v>
      </c>
      <c r="J125" t="s">
        <v>267</v>
      </c>
      <c r="K125" t="s">
        <v>268</v>
      </c>
      <c r="L125" t="s">
        <v>578</v>
      </c>
      <c r="M125" t="s">
        <v>579</v>
      </c>
      <c r="N125" s="2" t="str">
        <f>HYPERLINK(CONCATENATE("http://boldsystems.org/index.php/Public_BarcodeCluster?clusteruri=", M125),M125)</f>
        <v>BOLD:AAN6699</v>
      </c>
      <c r="O125" t="s">
        <v>118</v>
      </c>
      <c r="P125" t="s">
        <v>580</v>
      </c>
    </row>
    <row r="126" spans="1:16" x14ac:dyDescent="0.25">
      <c r="A126" t="s">
        <v>495</v>
      </c>
      <c r="B126" s="2" t="str">
        <f>HYPERLINK(CONCATENATE("http://arctos.database.museum/guid/",A126),A126)</f>
        <v>KNWR:Ento:10843</v>
      </c>
      <c r="C126" t="s">
        <v>521</v>
      </c>
      <c r="D126">
        <v>355</v>
      </c>
      <c r="E126" t="s">
        <v>522</v>
      </c>
      <c r="F126" s="2" t="str">
        <f>HYPERLINK(CONCATENATE("http://boldsystems.org/index.php/Public_RecordView?processid=", E126),E126)</f>
        <v>ACB1044-06</v>
      </c>
      <c r="G126">
        <v>98.2</v>
      </c>
      <c r="H126" t="s">
        <v>4</v>
      </c>
      <c r="I126" t="s">
        <v>14</v>
      </c>
      <c r="J126" t="s">
        <v>523</v>
      </c>
      <c r="K126" t="s">
        <v>524</v>
      </c>
      <c r="L126" t="s">
        <v>525</v>
      </c>
      <c r="M126" t="s">
        <v>526</v>
      </c>
      <c r="N126" s="2" t="str">
        <f>HYPERLINK(CONCATENATE("http://boldsystems.org/index.php/Public_BarcodeCluster?clusteruri=", M126),M126)</f>
        <v>BOLD:AAA4264</v>
      </c>
      <c r="O126" t="s">
        <v>10</v>
      </c>
      <c r="P126" t="s">
        <v>527</v>
      </c>
    </row>
    <row r="127" spans="1:16" x14ac:dyDescent="0.25">
      <c r="A127" t="s">
        <v>495</v>
      </c>
      <c r="B127" s="2" t="str">
        <f>HYPERLINK(CONCATENATE("http://arctos.database.museum/guid/",A127),A127)</f>
        <v>KNWR:Ento:10843</v>
      </c>
      <c r="C127" t="s">
        <v>498</v>
      </c>
      <c r="D127">
        <v>1481</v>
      </c>
      <c r="E127" t="s">
        <v>114</v>
      </c>
      <c r="F127" s="2" t="str">
        <f>HYPERLINK(CONCATENATE("http://boldsystems.org/index.php/Public_RecordView?processid=", E127),E127)</f>
        <v>CNCHG1367-12</v>
      </c>
      <c r="G127">
        <v>97.4</v>
      </c>
      <c r="H127" t="s">
        <v>4</v>
      </c>
      <c r="I127" t="s">
        <v>5</v>
      </c>
      <c r="J127" t="s">
        <v>6</v>
      </c>
      <c r="K127" t="s">
        <v>115</v>
      </c>
      <c r="L127" t="s">
        <v>116</v>
      </c>
      <c r="M127" t="s">
        <v>117</v>
      </c>
      <c r="N127" s="2" t="str">
        <f>HYPERLINK(CONCATENATE("http://boldsystems.org/index.php/Public_BarcodeCluster?clusteruri=", M127),M127)</f>
        <v>BOLD:ACB0208</v>
      </c>
      <c r="O127" t="s">
        <v>118</v>
      </c>
      <c r="P127" t="s">
        <v>499</v>
      </c>
    </row>
    <row r="128" spans="1:16" x14ac:dyDescent="0.25">
      <c r="A128" t="s">
        <v>495</v>
      </c>
      <c r="B128" s="2" t="str">
        <f>HYPERLINK(CONCATENATE("http://arctos.database.museum/guid/",A128),A128)</f>
        <v>KNWR:Ento:10843</v>
      </c>
      <c r="C128" t="s">
        <v>504</v>
      </c>
      <c r="D128">
        <v>1635</v>
      </c>
      <c r="E128" t="s">
        <v>93</v>
      </c>
      <c r="F128" s="2" t="str">
        <f>HYPERLINK(CONCATENATE("http://boldsystems.org/index.php/Public_RecordView?processid=", E128),E128)</f>
        <v>BBHCN362-10</v>
      </c>
      <c r="G128">
        <v>96.8</v>
      </c>
      <c r="H128" t="s">
        <v>4</v>
      </c>
      <c r="I128" t="s">
        <v>5</v>
      </c>
      <c r="J128" t="s">
        <v>6</v>
      </c>
      <c r="K128" t="s">
        <v>94</v>
      </c>
      <c r="L128" t="s">
        <v>95</v>
      </c>
      <c r="M128" t="s">
        <v>96</v>
      </c>
      <c r="N128" s="2" t="str">
        <f>HYPERLINK(CONCATENATE("http://boldsystems.org/index.php/Public_BarcodeCluster?clusteruri=", M128),M128)</f>
        <v>BOLD:AAN8426</v>
      </c>
      <c r="O128" t="s">
        <v>35</v>
      </c>
      <c r="P128" t="s">
        <v>505</v>
      </c>
    </row>
    <row r="129" spans="1:16" x14ac:dyDescent="0.25">
      <c r="A129" t="s">
        <v>495</v>
      </c>
      <c r="B129" s="2" t="str">
        <f>HYPERLINK(CONCATENATE("http://arctos.database.museum/guid/",A129),A129)</f>
        <v>KNWR:Ento:10843</v>
      </c>
      <c r="C129" t="s">
        <v>593</v>
      </c>
      <c r="D129">
        <v>1</v>
      </c>
      <c r="E129" t="s">
        <v>594</v>
      </c>
      <c r="F129" s="2" t="str">
        <f>HYPERLINK(CONCATENATE("http://boldsystems.org/index.php/Public_RecordView?processid=", E129),E129)</f>
        <v>NGNAS274-14</v>
      </c>
      <c r="G129">
        <v>95.6</v>
      </c>
      <c r="H129" t="s">
        <v>4</v>
      </c>
      <c r="I129" t="s">
        <v>5</v>
      </c>
      <c r="J129" t="s">
        <v>39</v>
      </c>
      <c r="K129" t="s">
        <v>411</v>
      </c>
      <c r="L129" t="s">
        <v>412</v>
      </c>
      <c r="M129" t="s">
        <v>595</v>
      </c>
      <c r="N129" s="2" t="str">
        <f>HYPERLINK(CONCATENATE("http://boldsystems.org/index.php/Public_BarcodeCluster?clusteruri=", M129),M129)</f>
        <v>BOLD:ABZ1405</v>
      </c>
      <c r="O129" t="s">
        <v>35</v>
      </c>
      <c r="P129" t="s">
        <v>596</v>
      </c>
    </row>
    <row r="130" spans="1:16" x14ac:dyDescent="0.25">
      <c r="A130" t="s">
        <v>495</v>
      </c>
      <c r="B130" s="2" t="str">
        <f>HYPERLINK(CONCATENATE("http://arctos.database.museum/guid/",A130),A130)</f>
        <v>KNWR:Ento:10843</v>
      </c>
      <c r="C130" t="s">
        <v>562</v>
      </c>
      <c r="D130">
        <v>20</v>
      </c>
      <c r="E130" t="s">
        <v>45</v>
      </c>
      <c r="F130" s="2" t="str">
        <f>HYPERLINK(CONCATENATE("http://boldsystems.org/index.php/Public_RecordView?processid=", E130),E130)</f>
        <v>UAMIC2091-14</v>
      </c>
      <c r="G130">
        <v>97.6</v>
      </c>
      <c r="H130" t="s">
        <v>4</v>
      </c>
      <c r="I130" t="s">
        <v>5</v>
      </c>
      <c r="J130" t="s">
        <v>39</v>
      </c>
      <c r="K130" t="s">
        <v>46</v>
      </c>
      <c r="L130" t="s">
        <v>47</v>
      </c>
      <c r="M130" t="s">
        <v>48</v>
      </c>
      <c r="N130" s="2" t="str">
        <f>HYPERLINK(CONCATENATE("http://boldsystems.org/index.php/Public_BarcodeCluster?clusteruri=", M130),M130)</f>
        <v>BOLD:AAF9947</v>
      </c>
      <c r="O130" t="s">
        <v>27</v>
      </c>
      <c r="P130" t="s">
        <v>563</v>
      </c>
    </row>
    <row r="131" spans="1:16" x14ac:dyDescent="0.25">
      <c r="A131" t="s">
        <v>495</v>
      </c>
      <c r="B131" s="2" t="str">
        <f>HYPERLINK(CONCATENATE("http://arctos.database.museum/guid/",A131),A131)</f>
        <v>KNWR:Ento:10843</v>
      </c>
      <c r="C131" t="s">
        <v>500</v>
      </c>
      <c r="D131">
        <v>6192</v>
      </c>
      <c r="E131" t="s">
        <v>79</v>
      </c>
      <c r="F131" s="2" t="str">
        <f>HYPERLINK(CONCATENATE("http://boldsystems.org/index.php/Public_RecordView?processid=", E131),E131)</f>
        <v>UAMIC1935-14</v>
      </c>
      <c r="G131">
        <v>93.6</v>
      </c>
      <c r="H131" t="s">
        <v>4</v>
      </c>
      <c r="I131" t="s">
        <v>5</v>
      </c>
      <c r="J131" t="s">
        <v>80</v>
      </c>
      <c r="K131" t="s">
        <v>81</v>
      </c>
      <c r="L131" t="s">
        <v>82</v>
      </c>
      <c r="M131" t="s">
        <v>83</v>
      </c>
      <c r="N131" s="2" t="str">
        <f>HYPERLINK(CONCATENATE("http://boldsystems.org/index.php/Public_BarcodeCluster?clusteruri=", M131),M131)</f>
        <v>BOLD:ACM1279</v>
      </c>
      <c r="O131" t="s">
        <v>27</v>
      </c>
      <c r="P131" t="s">
        <v>501</v>
      </c>
    </row>
    <row r="132" spans="1:16" x14ac:dyDescent="0.25">
      <c r="A132" t="s">
        <v>495</v>
      </c>
      <c r="B132" s="2" t="str">
        <f>HYPERLINK(CONCATENATE("http://arctos.database.museum/guid/",A132),A132)</f>
        <v>KNWR:Ento:10843</v>
      </c>
      <c r="C132" t="s">
        <v>502</v>
      </c>
      <c r="D132">
        <v>1105</v>
      </c>
      <c r="E132" t="s">
        <v>180</v>
      </c>
      <c r="F132" s="2" t="str">
        <f>HYPERLINK(CONCATENATE("http://boldsystems.org/index.php/Public_RecordView?processid=", E132),E132)</f>
        <v>UAMIC1922-14</v>
      </c>
      <c r="G132">
        <v>97.9</v>
      </c>
      <c r="H132" t="s">
        <v>4</v>
      </c>
      <c r="I132" t="s">
        <v>5</v>
      </c>
      <c r="J132" t="s">
        <v>80</v>
      </c>
      <c r="K132" t="s">
        <v>81</v>
      </c>
      <c r="L132" t="s">
        <v>181</v>
      </c>
      <c r="M132" t="s">
        <v>182</v>
      </c>
      <c r="N132" s="2" t="str">
        <f>HYPERLINK(CONCATENATE("http://boldsystems.org/index.php/Public_BarcodeCluster?clusteruri=", M132),M132)</f>
        <v>BOLD:AAV0232</v>
      </c>
      <c r="O132" t="s">
        <v>27</v>
      </c>
      <c r="P132" t="s">
        <v>503</v>
      </c>
    </row>
    <row r="133" spans="1:16" x14ac:dyDescent="0.25">
      <c r="A133" t="s">
        <v>495</v>
      </c>
      <c r="B133" s="2" t="str">
        <f>HYPERLINK(CONCATENATE("http://arctos.database.museum/guid/",A133),A133)</f>
        <v>KNWR:Ento:10843</v>
      </c>
      <c r="C133" t="s">
        <v>543</v>
      </c>
      <c r="D133">
        <v>94</v>
      </c>
      <c r="E133" t="s">
        <v>544</v>
      </c>
      <c r="F133" s="2" t="str">
        <f>HYPERLINK(CONCATENATE("http://boldsystems.org/index.php/Public_RecordView?processid=", E133),E133)</f>
        <v>CNCHV291-10</v>
      </c>
      <c r="G133">
        <v>96.5</v>
      </c>
      <c r="H133" t="s">
        <v>4</v>
      </c>
      <c r="I133" t="s">
        <v>385</v>
      </c>
      <c r="J133" t="s">
        <v>545</v>
      </c>
      <c r="K133" t="s">
        <v>546</v>
      </c>
      <c r="L133" t="s">
        <v>547</v>
      </c>
      <c r="M133" t="s">
        <v>548</v>
      </c>
      <c r="N133" s="2" t="str">
        <f>HYPERLINK(CONCATENATE("http://boldsystems.org/index.php/Public_BarcodeCluster?clusteruri=", M133),M133)</f>
        <v>BOLD:AAB8447</v>
      </c>
      <c r="O133" t="s">
        <v>27</v>
      </c>
      <c r="P133" t="s">
        <v>549</v>
      </c>
    </row>
    <row r="134" spans="1:16" x14ac:dyDescent="0.25">
      <c r="A134" t="s">
        <v>495</v>
      </c>
      <c r="B134" s="2" t="str">
        <f>HYPERLINK(CONCATENATE("http://arctos.database.museum/guid/",A134),A134)</f>
        <v>KNWR:Ento:10843</v>
      </c>
      <c r="C134" t="s">
        <v>550</v>
      </c>
      <c r="D134">
        <v>35</v>
      </c>
      <c r="E134" t="s">
        <v>551</v>
      </c>
      <c r="F134" s="2" t="str">
        <f>HYPERLINK(CONCATENATE("http://boldsystems.org/index.php/Public_RecordView?processid=", E134),E134)</f>
        <v>HYCNG2206-12</v>
      </c>
      <c r="G134">
        <v>98.2</v>
      </c>
      <c r="H134" t="s">
        <v>4</v>
      </c>
      <c r="I134" t="s">
        <v>385</v>
      </c>
      <c r="J134" t="s">
        <v>386</v>
      </c>
      <c r="K134" t="s">
        <v>552</v>
      </c>
      <c r="L134" t="s">
        <v>553</v>
      </c>
      <c r="M134" t="s">
        <v>554</v>
      </c>
      <c r="N134" s="2" t="str">
        <f>HYPERLINK(CONCATENATE("http://boldsystems.org/index.php/Public_BarcodeCluster?clusteruri=", M134),M134)</f>
        <v>BOLD:AAH1739</v>
      </c>
      <c r="O134" t="s">
        <v>10</v>
      </c>
      <c r="P134" t="s">
        <v>555</v>
      </c>
    </row>
    <row r="135" spans="1:16" x14ac:dyDescent="0.25">
      <c r="A135" t="s">
        <v>495</v>
      </c>
      <c r="B135" s="2" t="str">
        <f>HYPERLINK(CONCATENATE("http://arctos.database.museum/guid/",A135),A135)</f>
        <v>KNWR:Ento:10843</v>
      </c>
      <c r="C135" t="s">
        <v>586</v>
      </c>
      <c r="D135">
        <v>2</v>
      </c>
      <c r="E135" t="s">
        <v>587</v>
      </c>
      <c r="F135" s="2" t="str">
        <f>HYPERLINK(CONCATENATE("http://boldsystems.org/index.php/Public_RecordView?processid=", E135),E135)</f>
        <v>HARC376-11</v>
      </c>
      <c r="G135">
        <v>91.4</v>
      </c>
      <c r="H135" t="s">
        <v>4</v>
      </c>
      <c r="I135" t="s">
        <v>385</v>
      </c>
      <c r="J135" t="s">
        <v>588</v>
      </c>
      <c r="K135" t="s">
        <v>589</v>
      </c>
      <c r="L135" t="s">
        <v>590</v>
      </c>
      <c r="M135" t="s">
        <v>591</v>
      </c>
      <c r="N135" s="2" t="str">
        <f>HYPERLINK(CONCATENATE("http://boldsystems.org/index.php/Public_BarcodeCluster?clusteruri=", M135),M135)</f>
        <v>BOLD:AAZ6757</v>
      </c>
      <c r="O135" t="s">
        <v>10</v>
      </c>
      <c r="P135" t="s">
        <v>592</v>
      </c>
    </row>
    <row r="136" spans="1:16" x14ac:dyDescent="0.25">
      <c r="A136" t="s">
        <v>495</v>
      </c>
      <c r="B136" s="2" t="str">
        <f>HYPERLINK(CONCATENATE("http://arctos.database.museum/guid/",A136),A136)</f>
        <v>KNWR:Ento:10843</v>
      </c>
      <c r="C136" t="s">
        <v>564</v>
      </c>
      <c r="D136">
        <v>17</v>
      </c>
      <c r="E136" t="s">
        <v>565</v>
      </c>
      <c r="F136" s="2" t="str">
        <f>HYPERLINK(CONCATENATE("http://boldsystems.org/index.php/Public_RecordView?processid=", E136),E136)</f>
        <v>UAMIC680-13</v>
      </c>
      <c r="G136">
        <v>96.8</v>
      </c>
      <c r="H136" t="s">
        <v>4</v>
      </c>
      <c r="I136" t="s">
        <v>385</v>
      </c>
      <c r="J136" t="s">
        <v>514</v>
      </c>
      <c r="K136" t="s">
        <v>566</v>
      </c>
      <c r="L136" t="s">
        <v>567</v>
      </c>
      <c r="M136" t="s">
        <v>568</v>
      </c>
      <c r="N136" s="2" t="str">
        <f>HYPERLINK(CONCATENATE("http://boldsystems.org/index.php/Public_BarcodeCluster?clusteruri=", M136),M136)</f>
        <v>BOLD:ABU5508</v>
      </c>
      <c r="O136" t="s">
        <v>27</v>
      </c>
      <c r="P136" t="s">
        <v>569</v>
      </c>
    </row>
    <row r="137" spans="1:16" x14ac:dyDescent="0.25">
      <c r="A137" t="s">
        <v>495</v>
      </c>
      <c r="B137" s="2" t="str">
        <f>HYPERLINK(CONCATENATE("http://arctos.database.museum/guid/",A137),A137)</f>
        <v>KNWR:Ento:10843</v>
      </c>
      <c r="C137" t="s">
        <v>512</v>
      </c>
      <c r="D137">
        <v>11</v>
      </c>
      <c r="E137" t="s">
        <v>513</v>
      </c>
      <c r="F137" s="2" t="str">
        <f>HYPERLINK(CONCATENATE("http://boldsystems.org/index.php/Public_RecordView?processid=", E137),E137)</f>
        <v>HARC277-11</v>
      </c>
      <c r="G137">
        <v>90.3</v>
      </c>
      <c r="H137" t="s">
        <v>4</v>
      </c>
      <c r="I137" t="s">
        <v>385</v>
      </c>
      <c r="J137" t="s">
        <v>514</v>
      </c>
      <c r="K137" t="s">
        <v>515</v>
      </c>
      <c r="L137" t="s">
        <v>516</v>
      </c>
      <c r="M137" t="s">
        <v>517</v>
      </c>
      <c r="N137" s="2" t="str">
        <f>HYPERLINK(CONCATENATE("http://boldsystems.org/index.php/Public_BarcodeCluster?clusteruri=", M137),M137)</f>
        <v>BOLD:AAY6891</v>
      </c>
      <c r="O137" t="s">
        <v>10</v>
      </c>
      <c r="P137" t="s">
        <v>518</v>
      </c>
    </row>
    <row r="138" spans="1:16" x14ac:dyDescent="0.25">
      <c r="A138" t="s">
        <v>495</v>
      </c>
      <c r="B138" s="2" t="str">
        <f>HYPERLINK(CONCATENATE("http://arctos.database.museum/guid/",A138),A138)</f>
        <v>KNWR:Ento:10843</v>
      </c>
      <c r="C138" t="s">
        <v>584</v>
      </c>
      <c r="D138">
        <v>2</v>
      </c>
      <c r="E138" t="s">
        <v>256</v>
      </c>
      <c r="F138" s="2" t="str">
        <f>HYPERLINK(CONCATENATE("http://boldsystems.org/index.php/Public_RecordView?processid=", E138),E138)</f>
        <v>GBHS5989-10</v>
      </c>
      <c r="G138">
        <v>96.5</v>
      </c>
      <c r="H138" t="s">
        <v>257</v>
      </c>
      <c r="I138" t="s">
        <v>258</v>
      </c>
      <c r="J138" t="s">
        <v>259</v>
      </c>
      <c r="K138" t="s">
        <v>260</v>
      </c>
      <c r="L138" t="s">
        <v>261</v>
      </c>
      <c r="M138" t="s">
        <v>262</v>
      </c>
      <c r="N138" s="2" t="str">
        <f>HYPERLINK(CONCATENATE("http://boldsystems.org/index.php/Public_BarcodeCluster?clusteruri=", M138),M138)</f>
        <v>BOLD:AAA0001</v>
      </c>
      <c r="O138" t="s">
        <v>263</v>
      </c>
      <c r="P138" t="s">
        <v>585</v>
      </c>
    </row>
    <row r="139" spans="1:16" x14ac:dyDescent="0.25">
      <c r="A139" t="s">
        <v>597</v>
      </c>
      <c r="B139" s="2" t="str">
        <f>HYPERLINK(CONCATENATE("http://arctos.database.museum/guid/",A139),A139)</f>
        <v>KNWR:Ento:10844</v>
      </c>
      <c r="C139" t="s">
        <v>598</v>
      </c>
      <c r="D139">
        <v>42416</v>
      </c>
      <c r="E139" t="s">
        <v>599</v>
      </c>
      <c r="F139" s="2" t="str">
        <f>HYPERLINK(CONCATENATE("http://boldsystems.org/index.php/Public_RecordView?processid=", E139),E139)</f>
        <v>CNGLA035-13</v>
      </c>
      <c r="G139">
        <v>92.3</v>
      </c>
      <c r="H139" t="s">
        <v>4</v>
      </c>
      <c r="I139" t="s">
        <v>14</v>
      </c>
      <c r="J139" t="s">
        <v>600</v>
      </c>
      <c r="K139" t="s">
        <v>601</v>
      </c>
      <c r="L139" t="s">
        <v>602</v>
      </c>
      <c r="M139" t="s">
        <v>603</v>
      </c>
      <c r="N139" s="2" t="str">
        <f>HYPERLINK(CONCATENATE("http://boldsystems.org/index.php/Public_BarcodeCluster?clusteruri=", M139),M139)</f>
        <v>BOLD:ACG6252</v>
      </c>
      <c r="O139" t="s">
        <v>35</v>
      </c>
      <c r="P139" t="s">
        <v>604</v>
      </c>
    </row>
    <row r="140" spans="1:16" x14ac:dyDescent="0.25">
      <c r="A140" t="s">
        <v>597</v>
      </c>
      <c r="B140" s="2" t="str">
        <f>HYPERLINK(CONCATENATE("http://arctos.database.museum/guid/",A140),A140)</f>
        <v>KNWR:Ento:10844</v>
      </c>
      <c r="C140" t="s">
        <v>605</v>
      </c>
      <c r="D140">
        <v>340</v>
      </c>
      <c r="E140" t="s">
        <v>285</v>
      </c>
      <c r="F140" s="2" t="str">
        <f>HYPERLINK(CONCATENATE("http://boldsystems.org/index.php/Public_RecordView?processid=", E140),E140)</f>
        <v>CNGLF1148-13</v>
      </c>
      <c r="G140">
        <v>92.4</v>
      </c>
      <c r="H140" t="s">
        <v>4</v>
      </c>
      <c r="I140" t="s">
        <v>14</v>
      </c>
      <c r="J140" t="s">
        <v>286</v>
      </c>
      <c r="K140" t="s">
        <v>287</v>
      </c>
      <c r="L140" t="s">
        <v>288</v>
      </c>
      <c r="M140" t="s">
        <v>289</v>
      </c>
      <c r="N140" s="2" t="str">
        <f>HYPERLINK(CONCATENATE("http://boldsystems.org/index.php/Public_BarcodeCluster?clusteruri=", M140),M140)</f>
        <v>BOLD:AAF9792</v>
      </c>
      <c r="O140" t="s">
        <v>35</v>
      </c>
      <c r="P140" t="s">
        <v>606</v>
      </c>
    </row>
    <row r="141" spans="1:16" x14ac:dyDescent="0.25">
      <c r="A141" t="s">
        <v>597</v>
      </c>
      <c r="B141" s="2" t="str">
        <f>HYPERLINK(CONCATENATE("http://arctos.database.museum/guid/",A141),A141)</f>
        <v>KNWR:Ento:10844</v>
      </c>
      <c r="C141" t="s">
        <v>609</v>
      </c>
      <c r="D141">
        <v>221</v>
      </c>
      <c r="E141" t="s">
        <v>285</v>
      </c>
      <c r="F141" s="2" t="str">
        <f>HYPERLINK(CONCATENATE("http://boldsystems.org/index.php/Public_RecordView?processid=", E141),E141)</f>
        <v>CNGLF1148-13</v>
      </c>
      <c r="G141">
        <v>93.3</v>
      </c>
      <c r="H141" t="s">
        <v>4</v>
      </c>
      <c r="I141" t="s">
        <v>14</v>
      </c>
      <c r="J141" t="s">
        <v>286</v>
      </c>
      <c r="K141" t="s">
        <v>287</v>
      </c>
      <c r="L141" t="s">
        <v>288</v>
      </c>
      <c r="M141" t="s">
        <v>289</v>
      </c>
      <c r="N141" s="2" t="str">
        <f>HYPERLINK(CONCATENATE("http://boldsystems.org/index.php/Public_BarcodeCluster?clusteruri=", M141),M141)</f>
        <v>BOLD:AAF9792</v>
      </c>
      <c r="O141" t="s">
        <v>35</v>
      </c>
      <c r="P141" t="s">
        <v>610</v>
      </c>
    </row>
    <row r="142" spans="1:16" x14ac:dyDescent="0.25">
      <c r="A142" t="s">
        <v>597</v>
      </c>
      <c r="B142" s="2" t="str">
        <f>HYPERLINK(CONCATENATE("http://arctos.database.museum/guid/",A142),A142)</f>
        <v>KNWR:Ento:10844</v>
      </c>
      <c r="C142" t="s">
        <v>617</v>
      </c>
      <c r="D142">
        <v>11</v>
      </c>
      <c r="E142" t="s">
        <v>51</v>
      </c>
      <c r="F142" s="2" t="str">
        <f>HYPERLINK(CONCATENATE("http://boldsystems.org/index.php/Public_RecordView?processid=", E142),E142)</f>
        <v>BBDCN497-10</v>
      </c>
      <c r="G142">
        <v>94.7</v>
      </c>
      <c r="H142" t="s">
        <v>4</v>
      </c>
      <c r="I142" t="s">
        <v>14</v>
      </c>
      <c r="J142" t="s">
        <v>52</v>
      </c>
      <c r="K142" t="s">
        <v>53</v>
      </c>
      <c r="L142" t="s">
        <v>54</v>
      </c>
      <c r="M142" t="s">
        <v>55</v>
      </c>
      <c r="N142" s="2" t="str">
        <f>HYPERLINK(CONCATENATE("http://boldsystems.org/index.php/Public_BarcodeCluster?clusteruri=", M142),M142)</f>
        <v>BOLD:ABY4960</v>
      </c>
      <c r="O142" t="s">
        <v>35</v>
      </c>
      <c r="P142" t="s">
        <v>618</v>
      </c>
    </row>
    <row r="143" spans="1:16" x14ac:dyDescent="0.25">
      <c r="A143" t="s">
        <v>597</v>
      </c>
      <c r="B143" s="2" t="str">
        <f>HYPERLINK(CONCATENATE("http://arctos.database.museum/guid/",A143),A143)</f>
        <v>KNWR:Ento:10844</v>
      </c>
      <c r="C143" t="s">
        <v>611</v>
      </c>
      <c r="D143">
        <v>299</v>
      </c>
      <c r="E143" t="s">
        <v>612</v>
      </c>
      <c r="F143" s="2" t="str">
        <f>HYPERLINK(CONCATENATE("http://boldsystems.org/index.php/Public_RecordView?processid=", E143),E143)</f>
        <v>SSKNA680-15</v>
      </c>
      <c r="G143">
        <v>96.6</v>
      </c>
      <c r="H143" t="s">
        <v>4</v>
      </c>
      <c r="I143" t="s">
        <v>5</v>
      </c>
      <c r="J143" t="s">
        <v>6</v>
      </c>
      <c r="K143" t="s">
        <v>613</v>
      </c>
      <c r="L143" t="s">
        <v>614</v>
      </c>
      <c r="M143" t="s">
        <v>615</v>
      </c>
      <c r="N143" s="2" t="str">
        <f>HYPERLINK(CONCATENATE("http://boldsystems.org/index.php/Public_BarcodeCluster?clusteruri=", M143),M143)</f>
        <v>BOLD:AAG8963</v>
      </c>
      <c r="O143" t="s">
        <v>35</v>
      </c>
      <c r="P143" t="s">
        <v>616</v>
      </c>
    </row>
    <row r="144" spans="1:16" x14ac:dyDescent="0.25">
      <c r="A144" t="s">
        <v>597</v>
      </c>
      <c r="B144" s="2" t="str">
        <f>HYPERLINK(CONCATENATE("http://arctos.database.museum/guid/",A144),A144)</f>
        <v>KNWR:Ento:10844</v>
      </c>
      <c r="C144" t="s">
        <v>607</v>
      </c>
      <c r="D144">
        <v>2155</v>
      </c>
      <c r="E144" t="s">
        <v>3</v>
      </c>
      <c r="F144" s="2" t="str">
        <f>HYPERLINK(CONCATENATE("http://boldsystems.org/index.php/Public_RecordView?processid=", E144),E144)</f>
        <v>CNCHF2119-12</v>
      </c>
      <c r="G144">
        <v>97.4</v>
      </c>
      <c r="H144" t="s">
        <v>4</v>
      </c>
      <c r="I144" t="s">
        <v>5</v>
      </c>
      <c r="J144" t="s">
        <v>6</v>
      </c>
      <c r="K144" t="s">
        <v>7</v>
      </c>
      <c r="L144" t="s">
        <v>8</v>
      </c>
      <c r="M144" t="s">
        <v>9</v>
      </c>
      <c r="N144" s="2" t="str">
        <f>HYPERLINK(CONCATENATE("http://boldsystems.org/index.php/Public_BarcodeCluster?clusteruri=", M144),M144)</f>
        <v>BOLD:ACG7815</v>
      </c>
      <c r="O144" t="s">
        <v>10</v>
      </c>
      <c r="P144" t="s">
        <v>608</v>
      </c>
    </row>
    <row r="145" spans="1:16" x14ac:dyDescent="0.25">
      <c r="A145" t="s">
        <v>619</v>
      </c>
      <c r="B145" s="2" t="str">
        <f>HYPERLINK(CONCATENATE("http://arctos.database.museum/guid/",A145),A145)</f>
        <v>KNWR:Ento:10845</v>
      </c>
      <c r="C145" t="s">
        <v>669</v>
      </c>
      <c r="D145">
        <v>25</v>
      </c>
      <c r="E145" t="s">
        <v>670</v>
      </c>
      <c r="F145" s="2" t="str">
        <f>HYPERLINK(CONCATENATE("http://boldsystems.org/index.php/Public_RecordView?processid=", E145),E145)</f>
        <v>SPICA1823-11</v>
      </c>
      <c r="G145">
        <v>97.6</v>
      </c>
      <c r="H145" t="s">
        <v>671</v>
      </c>
      <c r="I145" t="s">
        <v>672</v>
      </c>
      <c r="J145" t="s">
        <v>673</v>
      </c>
      <c r="K145" t="s">
        <v>674</v>
      </c>
      <c r="L145" t="s">
        <v>675</v>
      </c>
      <c r="M145" t="s">
        <v>676</v>
      </c>
      <c r="N145" s="2" t="str">
        <f>HYPERLINK(CONCATENATE("http://boldsystems.org/index.php/Public_BarcodeCluster?clusteruri=", M145),M145)</f>
        <v>BOLD:AAA6275</v>
      </c>
      <c r="O145" t="s">
        <v>35</v>
      </c>
      <c r="P145" t="s">
        <v>677</v>
      </c>
    </row>
    <row r="146" spans="1:16" x14ac:dyDescent="0.25">
      <c r="A146" t="s">
        <v>619</v>
      </c>
      <c r="B146" s="2" t="str">
        <f>HYPERLINK(CONCATENATE("http://arctos.database.museum/guid/",A146),A146)</f>
        <v>KNWR:Ento:10845</v>
      </c>
      <c r="C146" t="s">
        <v>635</v>
      </c>
      <c r="D146">
        <v>1920</v>
      </c>
      <c r="E146" t="s">
        <v>313</v>
      </c>
      <c r="F146" s="2" t="str">
        <f>HYPERLINK(CONCATENATE("http://boldsystems.org/index.php/Public_RecordView?processid=", E146),E146)</f>
        <v>BBCCN631-10</v>
      </c>
      <c r="G146">
        <v>97.9</v>
      </c>
      <c r="H146" t="s">
        <v>4</v>
      </c>
      <c r="I146" t="s">
        <v>22</v>
      </c>
      <c r="J146" t="s">
        <v>314</v>
      </c>
      <c r="K146" t="s">
        <v>315</v>
      </c>
      <c r="L146" t="s">
        <v>316</v>
      </c>
      <c r="M146" t="s">
        <v>317</v>
      </c>
      <c r="N146" s="2" t="str">
        <f>HYPERLINK(CONCATENATE("http://boldsystems.org/index.php/Public_BarcodeCluster?clusteruri=", M146),M146)</f>
        <v>BOLD:AAG3656</v>
      </c>
      <c r="O146" t="s">
        <v>35</v>
      </c>
      <c r="P146" t="s">
        <v>636</v>
      </c>
    </row>
    <row r="147" spans="1:16" x14ac:dyDescent="0.25">
      <c r="A147" t="s">
        <v>619</v>
      </c>
      <c r="B147" s="2" t="str">
        <f>HYPERLINK(CONCATENATE("http://arctos.database.museum/guid/",A147),A147)</f>
        <v>KNWR:Ento:10845</v>
      </c>
      <c r="C147" t="s">
        <v>678</v>
      </c>
      <c r="D147">
        <v>35</v>
      </c>
      <c r="E147" t="s">
        <v>679</v>
      </c>
      <c r="F147" s="2" t="str">
        <f>HYPERLINK(CONCATENATE("http://boldsystems.org/index.php/Public_RecordView?processid=", E147),E147)</f>
        <v>BBCCN670-10</v>
      </c>
      <c r="G147">
        <v>90.3</v>
      </c>
      <c r="H147" t="s">
        <v>4</v>
      </c>
      <c r="I147" t="s">
        <v>22</v>
      </c>
      <c r="J147" t="s">
        <v>314</v>
      </c>
      <c r="K147" t="s">
        <v>315</v>
      </c>
      <c r="L147" t="s">
        <v>316</v>
      </c>
      <c r="M147" t="s">
        <v>317</v>
      </c>
      <c r="N147" s="2" t="str">
        <f>HYPERLINK(CONCATENATE("http://boldsystems.org/index.php/Public_BarcodeCluster?clusteruri=", M147),M147)</f>
        <v>BOLD:AAG3656</v>
      </c>
      <c r="O147" t="s">
        <v>35</v>
      </c>
      <c r="P147" t="s">
        <v>680</v>
      </c>
    </row>
    <row r="148" spans="1:16" x14ac:dyDescent="0.25">
      <c r="A148" t="s">
        <v>619</v>
      </c>
      <c r="B148" s="2" t="str">
        <f>HYPERLINK(CONCATENATE("http://arctos.database.museum/guid/",A148),A148)</f>
        <v>KNWR:Ento:10845</v>
      </c>
      <c r="C148" t="s">
        <v>705</v>
      </c>
      <c r="D148">
        <v>33</v>
      </c>
      <c r="E148" t="s">
        <v>706</v>
      </c>
      <c r="F148" s="2" t="str">
        <f>HYPERLINK(CONCATENATE("http://boldsystems.org/index.php/Public_RecordView?processid=", E148),E148)</f>
        <v>CNCCF899-12</v>
      </c>
      <c r="G148">
        <v>90.3</v>
      </c>
      <c r="H148" t="s">
        <v>4</v>
      </c>
      <c r="I148" t="s">
        <v>22</v>
      </c>
      <c r="J148" t="s">
        <v>314</v>
      </c>
      <c r="K148" t="s">
        <v>315</v>
      </c>
      <c r="L148" t="s">
        <v>316</v>
      </c>
      <c r="M148" t="s">
        <v>317</v>
      </c>
      <c r="N148" s="2" t="str">
        <f>HYPERLINK(CONCATENATE("http://boldsystems.org/index.php/Public_BarcodeCluster?clusteruri=", M148),M148)</f>
        <v>BOLD:AAG3656</v>
      </c>
      <c r="O148" t="s">
        <v>35</v>
      </c>
      <c r="P148" t="s">
        <v>707</v>
      </c>
    </row>
    <row r="149" spans="1:16" x14ac:dyDescent="0.25">
      <c r="A149" t="s">
        <v>619</v>
      </c>
      <c r="B149" s="2" t="str">
        <f>HYPERLINK(CONCATENATE("http://arctos.database.museum/guid/",A149),A149)</f>
        <v>KNWR:Ento:10845</v>
      </c>
      <c r="C149" t="s">
        <v>726</v>
      </c>
      <c r="D149">
        <v>1</v>
      </c>
      <c r="E149" t="s">
        <v>727</v>
      </c>
      <c r="F149" s="2" t="str">
        <f>HYPERLINK(CONCATENATE("http://boldsystems.org/index.php/Public_RecordView?processid=", E149),E149)</f>
        <v>BBCCN586-10</v>
      </c>
      <c r="G149">
        <v>90.3</v>
      </c>
      <c r="H149" t="s">
        <v>4</v>
      </c>
      <c r="I149" t="s">
        <v>22</v>
      </c>
      <c r="J149" t="s">
        <v>314</v>
      </c>
      <c r="K149" t="s">
        <v>315</v>
      </c>
      <c r="L149" t="s">
        <v>316</v>
      </c>
      <c r="M149" t="s">
        <v>317</v>
      </c>
      <c r="N149" s="2" t="str">
        <f>HYPERLINK(CONCATENATE("http://boldsystems.org/index.php/Public_BarcodeCluster?clusteruri=", M149),M149)</f>
        <v>BOLD:AAG3656</v>
      </c>
      <c r="O149" t="s">
        <v>35</v>
      </c>
      <c r="P149" t="s">
        <v>728</v>
      </c>
    </row>
    <row r="150" spans="1:16" x14ac:dyDescent="0.25">
      <c r="A150" t="s">
        <v>619</v>
      </c>
      <c r="B150" s="2" t="str">
        <f>HYPERLINK(CONCATENATE("http://arctos.database.museum/guid/",A150),A150)</f>
        <v>KNWR:Ento:10845</v>
      </c>
      <c r="C150" t="s">
        <v>647</v>
      </c>
      <c r="D150">
        <v>305</v>
      </c>
      <c r="E150" t="s">
        <v>648</v>
      </c>
      <c r="F150" s="2" t="str">
        <f>HYPERLINK(CONCATENATE("http://boldsystems.org/index.php/Public_RecordView?processid=", E150),E150)</f>
        <v>BBDCM957-10</v>
      </c>
      <c r="G150">
        <v>98.2</v>
      </c>
      <c r="H150" t="s">
        <v>4</v>
      </c>
      <c r="I150" t="s">
        <v>14</v>
      </c>
      <c r="J150" t="s">
        <v>87</v>
      </c>
      <c r="K150" t="s">
        <v>649</v>
      </c>
      <c r="L150" t="s">
        <v>650</v>
      </c>
      <c r="M150" t="s">
        <v>651</v>
      </c>
      <c r="N150" s="2" t="str">
        <f>HYPERLINK(CONCATENATE("http://boldsystems.org/index.php/Public_BarcodeCluster?clusteruri=", M150),M150)</f>
        <v>BOLD:AAG2469</v>
      </c>
      <c r="O150" t="s">
        <v>35</v>
      </c>
      <c r="P150" t="s">
        <v>652</v>
      </c>
    </row>
    <row r="151" spans="1:16" x14ac:dyDescent="0.25">
      <c r="A151" t="s">
        <v>619</v>
      </c>
      <c r="B151" s="2" t="str">
        <f>HYPERLINK(CONCATENATE("http://arctos.database.museum/guid/",A151),A151)</f>
        <v>KNWR:Ento:10845</v>
      </c>
      <c r="C151" t="s">
        <v>665</v>
      </c>
      <c r="D151">
        <v>45</v>
      </c>
      <c r="E151" t="s">
        <v>599</v>
      </c>
      <c r="F151" s="2" t="str">
        <f>HYPERLINK(CONCATENATE("http://boldsystems.org/index.php/Public_RecordView?processid=", E151),E151)</f>
        <v>CNGLA035-13</v>
      </c>
      <c r="G151">
        <v>92.3</v>
      </c>
      <c r="H151" t="s">
        <v>4</v>
      </c>
      <c r="I151" t="s">
        <v>14</v>
      </c>
      <c r="J151" t="s">
        <v>600</v>
      </c>
      <c r="K151" t="s">
        <v>601</v>
      </c>
      <c r="L151" t="s">
        <v>602</v>
      </c>
      <c r="M151" t="s">
        <v>603</v>
      </c>
      <c r="N151" s="2" t="str">
        <f>HYPERLINK(CONCATENATE("http://boldsystems.org/index.php/Public_BarcodeCluster?clusteruri=", M151),M151)</f>
        <v>BOLD:ACG6252</v>
      </c>
      <c r="O151" t="s">
        <v>35</v>
      </c>
      <c r="P151" t="s">
        <v>666</v>
      </c>
    </row>
    <row r="152" spans="1:16" x14ac:dyDescent="0.25">
      <c r="A152" t="s">
        <v>619</v>
      </c>
      <c r="B152" s="2" t="str">
        <f>HYPERLINK(CONCATENATE("http://arctos.database.museum/guid/",A152),A152)</f>
        <v>KNWR:Ento:10845</v>
      </c>
      <c r="C152" t="s">
        <v>699</v>
      </c>
      <c r="D152">
        <v>6</v>
      </c>
      <c r="E152" t="s">
        <v>700</v>
      </c>
      <c r="F152" s="2" t="str">
        <f>HYPERLINK(CONCATENATE("http://boldsystems.org/index.php/Public_RecordView?processid=", E152),E152)</f>
        <v>NGNAF216-13</v>
      </c>
      <c r="G152">
        <v>95</v>
      </c>
      <c r="H152" t="s">
        <v>4</v>
      </c>
      <c r="I152" t="s">
        <v>14</v>
      </c>
      <c r="J152" t="s">
        <v>334</v>
      </c>
      <c r="K152" t="s">
        <v>701</v>
      </c>
      <c r="L152" t="s">
        <v>702</v>
      </c>
      <c r="M152" t="s">
        <v>703</v>
      </c>
      <c r="N152" s="2" t="str">
        <f>HYPERLINK(CONCATENATE("http://boldsystems.org/index.php/Public_BarcodeCluster?clusteruri=", M152),M152)</f>
        <v>BOLD:ACB8808</v>
      </c>
      <c r="O152" t="s">
        <v>35</v>
      </c>
      <c r="P152" t="s">
        <v>704</v>
      </c>
    </row>
    <row r="153" spans="1:16" x14ac:dyDescent="0.25">
      <c r="A153" t="s">
        <v>619</v>
      </c>
      <c r="B153" s="2" t="str">
        <f>HYPERLINK(CONCATENATE("http://arctos.database.museum/guid/",A153),A153)</f>
        <v>KNWR:Ento:10845</v>
      </c>
      <c r="C153" t="s">
        <v>708</v>
      </c>
      <c r="D153">
        <v>5</v>
      </c>
      <c r="E153" t="s">
        <v>709</v>
      </c>
      <c r="F153" s="2" t="str">
        <f>HYPERLINK(CONCATENATE("http://boldsystems.org/index.php/Public_RecordView?processid=", E153),E153)</f>
        <v>CNIVG108-14</v>
      </c>
      <c r="G153">
        <v>92.5</v>
      </c>
      <c r="H153" t="s">
        <v>4</v>
      </c>
      <c r="I153" t="s">
        <v>14</v>
      </c>
      <c r="J153" t="s">
        <v>334</v>
      </c>
      <c r="K153" t="s">
        <v>335</v>
      </c>
      <c r="L153" t="s">
        <v>710</v>
      </c>
      <c r="M153" t="s">
        <v>711</v>
      </c>
      <c r="N153" s="2" t="str">
        <f>HYPERLINK(CONCATENATE("http://boldsystems.org/index.php/Public_BarcodeCluster?clusteruri=", M153),M153)</f>
        <v>BOLD:AAB0377</v>
      </c>
      <c r="O153" t="s">
        <v>10</v>
      </c>
      <c r="P153" t="s">
        <v>712</v>
      </c>
    </row>
    <row r="154" spans="1:16" x14ac:dyDescent="0.25">
      <c r="A154" t="s">
        <v>619</v>
      </c>
      <c r="B154" s="2" t="str">
        <f>HYPERLINK(CONCATENATE("http://arctos.database.museum/guid/",A154),A154)</f>
        <v>KNWR:Ento:10845</v>
      </c>
      <c r="C154" t="s">
        <v>628</v>
      </c>
      <c r="D154">
        <v>5505</v>
      </c>
      <c r="E154" t="s">
        <v>285</v>
      </c>
      <c r="F154" s="2" t="str">
        <f>HYPERLINK(CONCATENATE("http://boldsystems.org/index.php/Public_RecordView?processid=", E154),E154)</f>
        <v>CNGLF1148-13</v>
      </c>
      <c r="G154">
        <v>95.9</v>
      </c>
      <c r="H154" t="s">
        <v>4</v>
      </c>
      <c r="I154" t="s">
        <v>14</v>
      </c>
      <c r="J154" t="s">
        <v>286</v>
      </c>
      <c r="K154" t="s">
        <v>287</v>
      </c>
      <c r="L154" t="s">
        <v>288</v>
      </c>
      <c r="M154" t="s">
        <v>289</v>
      </c>
      <c r="N154" s="2" t="str">
        <f>HYPERLINK(CONCATENATE("http://boldsystems.org/index.php/Public_BarcodeCluster?clusteruri=", M154),M154)</f>
        <v>BOLD:AAF9792</v>
      </c>
      <c r="O154" t="s">
        <v>35</v>
      </c>
      <c r="P154" t="s">
        <v>629</v>
      </c>
    </row>
    <row r="155" spans="1:16" x14ac:dyDescent="0.25">
      <c r="A155" t="s">
        <v>619</v>
      </c>
      <c r="B155" s="2" t="str">
        <f>HYPERLINK(CONCATENATE("http://arctos.database.museum/guid/",A155),A155)</f>
        <v>KNWR:Ento:10845</v>
      </c>
      <c r="C155" t="s">
        <v>653</v>
      </c>
      <c r="D155">
        <v>1</v>
      </c>
      <c r="E155" t="s">
        <v>340</v>
      </c>
      <c r="F155" s="2" t="str">
        <f>HYPERLINK(CONCATENATE("http://boldsystems.org/index.php/Public_RecordView?processid=", E155),E155)</f>
        <v>NGNAS145-14</v>
      </c>
      <c r="G155">
        <v>95.5</v>
      </c>
      <c r="H155" t="s">
        <v>4</v>
      </c>
      <c r="I155" t="s">
        <v>14</v>
      </c>
      <c r="J155" t="s">
        <v>286</v>
      </c>
      <c r="K155" t="s">
        <v>287</v>
      </c>
      <c r="L155" t="s">
        <v>288</v>
      </c>
      <c r="M155" t="s">
        <v>289</v>
      </c>
      <c r="N155" s="2" t="str">
        <f>HYPERLINK(CONCATENATE("http://boldsystems.org/index.php/Public_BarcodeCluster?clusteruri=", M155),M155)</f>
        <v>BOLD:AAF9792</v>
      </c>
      <c r="O155" t="s">
        <v>35</v>
      </c>
      <c r="P155" t="s">
        <v>654</v>
      </c>
    </row>
    <row r="156" spans="1:16" x14ac:dyDescent="0.25">
      <c r="A156" t="s">
        <v>619</v>
      </c>
      <c r="B156" s="2" t="str">
        <f>HYPERLINK(CONCATENATE("http://arctos.database.museum/guid/",A156),A156)</f>
        <v>KNWR:Ento:10845</v>
      </c>
      <c r="C156" t="s">
        <v>724</v>
      </c>
      <c r="D156">
        <v>1</v>
      </c>
      <c r="E156" t="s">
        <v>340</v>
      </c>
      <c r="F156" s="2" t="str">
        <f>HYPERLINK(CONCATENATE("http://boldsystems.org/index.php/Public_RecordView?processid=", E156),E156)</f>
        <v>NGNAS145-14</v>
      </c>
      <c r="G156">
        <v>90.1</v>
      </c>
      <c r="H156" t="s">
        <v>4</v>
      </c>
      <c r="I156" t="s">
        <v>14</v>
      </c>
      <c r="J156" t="s">
        <v>286</v>
      </c>
      <c r="K156" t="s">
        <v>287</v>
      </c>
      <c r="L156" t="s">
        <v>288</v>
      </c>
      <c r="M156" t="s">
        <v>289</v>
      </c>
      <c r="N156" s="2" t="str">
        <f>HYPERLINK(CONCATENATE("http://boldsystems.org/index.php/Public_BarcodeCluster?clusteruri=", M156),M156)</f>
        <v>BOLD:AAF9792</v>
      </c>
      <c r="O156" t="s">
        <v>35</v>
      </c>
      <c r="P156" t="s">
        <v>725</v>
      </c>
    </row>
    <row r="157" spans="1:16" x14ac:dyDescent="0.25">
      <c r="A157" t="s">
        <v>619</v>
      </c>
      <c r="B157" s="2" t="str">
        <f>HYPERLINK(CONCATENATE("http://arctos.database.museum/guid/",A157),A157)</f>
        <v>KNWR:Ento:10845</v>
      </c>
      <c r="C157" t="s">
        <v>729</v>
      </c>
      <c r="D157">
        <v>1</v>
      </c>
      <c r="E157" t="s">
        <v>340</v>
      </c>
      <c r="F157" s="2" t="str">
        <f>HYPERLINK(CONCATENATE("http://boldsystems.org/index.php/Public_RecordView?processid=", E157),E157)</f>
        <v>NGNAS145-14</v>
      </c>
      <c r="G157">
        <v>93.4</v>
      </c>
      <c r="H157" t="s">
        <v>4</v>
      </c>
      <c r="I157" t="s">
        <v>14</v>
      </c>
      <c r="J157" t="s">
        <v>286</v>
      </c>
      <c r="K157" t="s">
        <v>287</v>
      </c>
      <c r="L157" t="s">
        <v>288</v>
      </c>
      <c r="M157" t="s">
        <v>289</v>
      </c>
      <c r="N157" s="2" t="str">
        <f>HYPERLINK(CONCATENATE("http://boldsystems.org/index.php/Public_BarcodeCluster?clusteruri=", M157),M157)</f>
        <v>BOLD:AAF9792</v>
      </c>
      <c r="O157" t="s">
        <v>35</v>
      </c>
      <c r="P157" t="s">
        <v>730</v>
      </c>
    </row>
    <row r="158" spans="1:16" x14ac:dyDescent="0.25">
      <c r="A158" t="s">
        <v>619</v>
      </c>
      <c r="B158" s="2" t="str">
        <f>HYPERLINK(CONCATENATE("http://arctos.database.museum/guid/",A158),A158)</f>
        <v>KNWR:Ento:10845</v>
      </c>
      <c r="C158" t="s">
        <v>633</v>
      </c>
      <c r="D158">
        <v>4139</v>
      </c>
      <c r="E158" t="s">
        <v>30</v>
      </c>
      <c r="F158" s="2" t="str">
        <f>HYPERLINK(CONCATENATE("http://boldsystems.org/index.php/Public_RecordView?processid=", E158),E158)</f>
        <v>BBDCP123-10</v>
      </c>
      <c r="G158">
        <v>95</v>
      </c>
      <c r="H158" t="s">
        <v>4</v>
      </c>
      <c r="I158" t="s">
        <v>14</v>
      </c>
      <c r="J158" t="s">
        <v>31</v>
      </c>
      <c r="K158" t="s">
        <v>32</v>
      </c>
      <c r="L158" t="s">
        <v>33</v>
      </c>
      <c r="M158" t="s">
        <v>34</v>
      </c>
      <c r="N158" s="2" t="str">
        <f>HYPERLINK(CONCATENATE("http://boldsystems.org/index.php/Public_BarcodeCluster?clusteruri=", M158),M158)</f>
        <v>BOLD:AAM6399</v>
      </c>
      <c r="O158" t="s">
        <v>35</v>
      </c>
      <c r="P158" t="s">
        <v>634</v>
      </c>
    </row>
    <row r="159" spans="1:16" x14ac:dyDescent="0.25">
      <c r="A159" t="s">
        <v>619</v>
      </c>
      <c r="B159" s="2" t="str">
        <f>HYPERLINK(CONCATENATE("http://arctos.database.museum/guid/",A159),A159)</f>
        <v>KNWR:Ento:10845</v>
      </c>
      <c r="C159" t="s">
        <v>637</v>
      </c>
      <c r="D159">
        <v>6563</v>
      </c>
      <c r="E159" t="s">
        <v>638</v>
      </c>
      <c r="F159" s="2" t="str">
        <f>HYPERLINK(CONCATENATE("http://boldsystems.org/index.php/Public_RecordView?processid=", E159),E159)</f>
        <v>DKNWR020-11</v>
      </c>
      <c r="G159">
        <v>92.1</v>
      </c>
      <c r="H159" t="s">
        <v>4</v>
      </c>
      <c r="I159" t="s">
        <v>14</v>
      </c>
      <c r="J159" t="s">
        <v>31</v>
      </c>
      <c r="K159" t="s">
        <v>32</v>
      </c>
      <c r="L159" t="s">
        <v>639</v>
      </c>
      <c r="M159" t="s">
        <v>640</v>
      </c>
      <c r="N159" s="2" t="str">
        <f>HYPERLINK(CONCATENATE("http://boldsystems.org/index.php/Public_BarcodeCluster?clusteruri=", M159),M159)</f>
        <v>BOLD:AAG6901</v>
      </c>
      <c r="O159" t="s">
        <v>27</v>
      </c>
      <c r="P159" t="s">
        <v>641</v>
      </c>
    </row>
    <row r="160" spans="1:16" x14ac:dyDescent="0.25">
      <c r="A160" t="s">
        <v>619</v>
      </c>
      <c r="B160" s="2" t="str">
        <f>HYPERLINK(CONCATENATE("http://arctos.database.museum/guid/",A160),A160)</f>
        <v>KNWR:Ento:10845</v>
      </c>
      <c r="C160" t="s">
        <v>624</v>
      </c>
      <c r="D160">
        <v>392</v>
      </c>
      <c r="E160" t="s">
        <v>304</v>
      </c>
      <c r="F160" s="2" t="str">
        <f>HYPERLINK(CONCATENATE("http://boldsystems.org/index.php/Public_RecordView?processid=", E160),E160)</f>
        <v>DARC466-11</v>
      </c>
      <c r="G160">
        <v>93</v>
      </c>
      <c r="H160" t="s">
        <v>4</v>
      </c>
      <c r="I160" t="s">
        <v>14</v>
      </c>
      <c r="J160" t="s">
        <v>163</v>
      </c>
      <c r="K160" t="s">
        <v>305</v>
      </c>
      <c r="L160" t="s">
        <v>306</v>
      </c>
      <c r="M160" t="s">
        <v>307</v>
      </c>
      <c r="N160" s="2" t="str">
        <f>HYPERLINK(CONCATENATE("http://boldsystems.org/index.php/Public_BarcodeCluster?clusteruri=", M160),M160)</f>
        <v>BOLD:ACX1594</v>
      </c>
      <c r="O160" t="s">
        <v>10</v>
      </c>
      <c r="P160" t="s">
        <v>625</v>
      </c>
    </row>
    <row r="161" spans="1:16" x14ac:dyDescent="0.25">
      <c r="A161" t="s">
        <v>619</v>
      </c>
      <c r="B161" s="2" t="str">
        <f>HYPERLINK(CONCATENATE("http://arctos.database.museum/guid/",A161),A161)</f>
        <v>KNWR:Ento:10845</v>
      </c>
      <c r="C161" t="s">
        <v>630</v>
      </c>
      <c r="D161">
        <v>342</v>
      </c>
      <c r="E161" t="s">
        <v>631</v>
      </c>
      <c r="F161" s="2" t="str">
        <f>HYPERLINK(CONCATENATE("http://boldsystems.org/index.php/Public_RecordView?processid=", E161),E161)</f>
        <v>BBDCN415-10</v>
      </c>
      <c r="G161">
        <v>90.1</v>
      </c>
      <c r="H161" t="s">
        <v>4</v>
      </c>
      <c r="I161" t="s">
        <v>14</v>
      </c>
      <c r="J161" t="s">
        <v>163</v>
      </c>
      <c r="K161" t="s">
        <v>305</v>
      </c>
      <c r="L161" t="s">
        <v>306</v>
      </c>
      <c r="M161" t="s">
        <v>307</v>
      </c>
      <c r="N161" s="2" t="str">
        <f>HYPERLINK(CONCATENATE("http://boldsystems.org/index.php/Public_BarcodeCluster?clusteruri=", M161),M161)</f>
        <v>BOLD:ACX1594</v>
      </c>
      <c r="O161" t="s">
        <v>35</v>
      </c>
      <c r="P161" t="s">
        <v>632</v>
      </c>
    </row>
    <row r="162" spans="1:16" x14ac:dyDescent="0.25">
      <c r="A162" t="s">
        <v>619</v>
      </c>
      <c r="B162" s="2" t="str">
        <f>HYPERLINK(CONCATENATE("http://arctos.database.museum/guid/",A162),A162)</f>
        <v>KNWR:Ento:10845</v>
      </c>
      <c r="C162" t="s">
        <v>715</v>
      </c>
      <c r="D162">
        <v>78</v>
      </c>
      <c r="E162" t="s">
        <v>631</v>
      </c>
      <c r="F162" s="2" t="str">
        <f>HYPERLINK(CONCATENATE("http://boldsystems.org/index.php/Public_RecordView?processid=", E162),E162)</f>
        <v>BBDCN415-10</v>
      </c>
      <c r="G162">
        <v>90.6</v>
      </c>
      <c r="H162" t="s">
        <v>4</v>
      </c>
      <c r="I162" t="s">
        <v>14</v>
      </c>
      <c r="J162" t="s">
        <v>163</v>
      </c>
      <c r="K162" t="s">
        <v>305</v>
      </c>
      <c r="L162" t="s">
        <v>306</v>
      </c>
      <c r="M162" t="s">
        <v>307</v>
      </c>
      <c r="N162" s="2" t="str">
        <f>HYPERLINK(CONCATENATE("http://boldsystems.org/index.php/Public_BarcodeCluster?clusteruri=", M162),M162)</f>
        <v>BOLD:ACX1594</v>
      </c>
      <c r="O162" t="s">
        <v>35</v>
      </c>
      <c r="P162" t="s">
        <v>716</v>
      </c>
    </row>
    <row r="163" spans="1:16" x14ac:dyDescent="0.25">
      <c r="A163" t="s">
        <v>619</v>
      </c>
      <c r="B163" s="2" t="str">
        <f>HYPERLINK(CONCATENATE("http://arctos.database.museum/guid/",A163),A163)</f>
        <v>KNWR:Ento:10845</v>
      </c>
      <c r="C163" t="s">
        <v>722</v>
      </c>
      <c r="D163">
        <v>9</v>
      </c>
      <c r="E163" t="s">
        <v>310</v>
      </c>
      <c r="F163" s="2" t="str">
        <f>HYPERLINK(CONCATENATE("http://boldsystems.org/index.php/Public_RecordView?processid=", E163),E163)</f>
        <v>PNAJS108-09</v>
      </c>
      <c r="G163">
        <v>99.1</v>
      </c>
      <c r="H163" t="s">
        <v>4</v>
      </c>
      <c r="I163" t="s">
        <v>14</v>
      </c>
      <c r="J163" t="s">
        <v>212</v>
      </c>
      <c r="K163" t="s">
        <v>213</v>
      </c>
      <c r="L163" t="s">
        <v>214</v>
      </c>
      <c r="M163" t="s">
        <v>215</v>
      </c>
      <c r="N163" s="2" t="str">
        <f>HYPERLINK(CONCATENATE("http://boldsystems.org/index.php/Public_BarcodeCluster?clusteruri=", M163),M163)</f>
        <v>BOLD:AAE4793</v>
      </c>
      <c r="O163" t="s">
        <v>27</v>
      </c>
      <c r="P163" t="s">
        <v>723</v>
      </c>
    </row>
    <row r="164" spans="1:16" x14ac:dyDescent="0.25">
      <c r="A164" t="s">
        <v>619</v>
      </c>
      <c r="B164" s="2" t="str">
        <f>HYPERLINK(CONCATENATE("http://arctos.database.museum/guid/",A164),A164)</f>
        <v>KNWR:Ento:10845</v>
      </c>
      <c r="C164" t="s">
        <v>717</v>
      </c>
      <c r="D164">
        <v>2</v>
      </c>
      <c r="E164" t="s">
        <v>718</v>
      </c>
      <c r="F164" s="2" t="str">
        <f>HYPERLINK(CONCATENATE("http://boldsystems.org/index.php/Public_RecordView?processid=", E164),E164)</f>
        <v>SONA649-09</v>
      </c>
      <c r="G164">
        <v>99.4</v>
      </c>
      <c r="H164" t="s">
        <v>4</v>
      </c>
      <c r="I164" t="s">
        <v>14</v>
      </c>
      <c r="J164" t="s">
        <v>212</v>
      </c>
      <c r="K164" t="s">
        <v>237</v>
      </c>
      <c r="L164" t="s">
        <v>719</v>
      </c>
      <c r="M164" t="s">
        <v>720</v>
      </c>
      <c r="N164" s="2" t="str">
        <f>HYPERLINK(CONCATENATE("http://boldsystems.org/index.php/Public_BarcodeCluster?clusteruri=", M164),M164)</f>
        <v>BOLD:AAG3766</v>
      </c>
      <c r="O164" t="s">
        <v>27</v>
      </c>
      <c r="P164" t="s">
        <v>721</v>
      </c>
    </row>
    <row r="165" spans="1:16" x14ac:dyDescent="0.25">
      <c r="A165" t="s">
        <v>619</v>
      </c>
      <c r="B165" s="2" t="str">
        <f>HYPERLINK(CONCATENATE("http://arctos.database.museum/guid/",A165),A165)</f>
        <v>KNWR:Ento:10845</v>
      </c>
      <c r="C165" t="s">
        <v>667</v>
      </c>
      <c r="D165">
        <v>6</v>
      </c>
      <c r="E165" t="s">
        <v>577</v>
      </c>
      <c r="F165" s="2" t="str">
        <f>HYPERLINK(CONCATENATE("http://boldsystems.org/index.php/Public_RecordView?processid=", E165),E165)</f>
        <v>CNBRK378-14</v>
      </c>
      <c r="G165">
        <v>98.8</v>
      </c>
      <c r="H165" t="s">
        <v>4</v>
      </c>
      <c r="I165" t="s">
        <v>14</v>
      </c>
      <c r="J165" t="s">
        <v>267</v>
      </c>
      <c r="K165" t="s">
        <v>268</v>
      </c>
      <c r="L165" t="s">
        <v>578</v>
      </c>
      <c r="M165" t="s">
        <v>579</v>
      </c>
      <c r="N165" s="2" t="str">
        <f>HYPERLINK(CONCATENATE("http://boldsystems.org/index.php/Public_BarcodeCluster?clusteruri=", M165),M165)</f>
        <v>BOLD:AAN6699</v>
      </c>
      <c r="O165" t="s">
        <v>118</v>
      </c>
      <c r="P165" t="s">
        <v>668</v>
      </c>
    </row>
    <row r="166" spans="1:16" x14ac:dyDescent="0.25">
      <c r="A166" t="s">
        <v>619</v>
      </c>
      <c r="B166" s="2" t="str">
        <f>HYPERLINK(CONCATENATE("http://arctos.database.museum/guid/",A166),A166)</f>
        <v>KNWR:Ento:10845</v>
      </c>
      <c r="C166" t="s">
        <v>655</v>
      </c>
      <c r="D166">
        <v>14</v>
      </c>
      <c r="E166" t="s">
        <v>656</v>
      </c>
      <c r="F166" s="2" t="str">
        <f>HYPERLINK(CONCATENATE("http://boldsystems.org/index.php/Public_RecordView?processid=", E166),E166)</f>
        <v>CNGLF467-13</v>
      </c>
      <c r="G166">
        <v>90.3</v>
      </c>
      <c r="H166" t="s">
        <v>4</v>
      </c>
      <c r="I166" t="s">
        <v>14</v>
      </c>
      <c r="J166" t="s">
        <v>132</v>
      </c>
      <c r="K166" t="s">
        <v>133</v>
      </c>
      <c r="L166" t="s">
        <v>657</v>
      </c>
      <c r="M166" t="s">
        <v>658</v>
      </c>
      <c r="N166" s="2" t="str">
        <f>HYPERLINK(CONCATENATE("http://boldsystems.org/index.php/Public_BarcodeCluster?clusteruri=", M166),M166)</f>
        <v>BOLD:ABA6443</v>
      </c>
      <c r="O166" t="s">
        <v>35</v>
      </c>
      <c r="P166" t="s">
        <v>659</v>
      </c>
    </row>
    <row r="167" spans="1:16" x14ac:dyDescent="0.25">
      <c r="A167" t="s">
        <v>619</v>
      </c>
      <c r="B167" s="2" t="str">
        <f>HYPERLINK(CONCATENATE("http://arctos.database.museum/guid/",A167),A167)</f>
        <v>KNWR:Ento:10845</v>
      </c>
      <c r="C167" t="s">
        <v>622</v>
      </c>
      <c r="D167">
        <v>182</v>
      </c>
      <c r="E167" t="s">
        <v>51</v>
      </c>
      <c r="F167" s="2" t="str">
        <f>HYPERLINK(CONCATENATE("http://boldsystems.org/index.php/Public_RecordView?processid=", E167),E167)</f>
        <v>BBDCN497-10</v>
      </c>
      <c r="G167">
        <v>96.5</v>
      </c>
      <c r="H167" t="s">
        <v>4</v>
      </c>
      <c r="I167" t="s">
        <v>14</v>
      </c>
      <c r="J167" t="s">
        <v>52</v>
      </c>
      <c r="K167" t="s">
        <v>53</v>
      </c>
      <c r="L167" t="s">
        <v>54</v>
      </c>
      <c r="M167" t="s">
        <v>55</v>
      </c>
      <c r="N167" s="2" t="str">
        <f>HYPERLINK(CONCATENATE("http://boldsystems.org/index.php/Public_BarcodeCluster?clusteruri=", M167),M167)</f>
        <v>BOLD:ABY4960</v>
      </c>
      <c r="O167" t="s">
        <v>35</v>
      </c>
      <c r="P167" t="s">
        <v>623</v>
      </c>
    </row>
    <row r="168" spans="1:16" x14ac:dyDescent="0.25">
      <c r="A168" t="s">
        <v>619</v>
      </c>
      <c r="B168" s="2" t="str">
        <f>HYPERLINK(CONCATENATE("http://arctos.database.museum/guid/",A168),A168)</f>
        <v>KNWR:Ento:10845</v>
      </c>
      <c r="C168" t="s">
        <v>642</v>
      </c>
      <c r="D168">
        <v>244</v>
      </c>
      <c r="E168" t="s">
        <v>643</v>
      </c>
      <c r="F168" s="2" t="str">
        <f>HYPERLINK(CONCATENATE("http://boldsystems.org/index.php/Public_RecordView?processid=", E168),E168)</f>
        <v>ACBB128-07</v>
      </c>
      <c r="G168">
        <v>96.5</v>
      </c>
      <c r="H168" t="s">
        <v>4</v>
      </c>
      <c r="I168" t="s">
        <v>14</v>
      </c>
      <c r="J168" t="s">
        <v>523</v>
      </c>
      <c r="K168" t="s">
        <v>524</v>
      </c>
      <c r="L168" t="s">
        <v>644</v>
      </c>
      <c r="M168" t="s">
        <v>645</v>
      </c>
      <c r="N168" s="2" t="str">
        <f>HYPERLINK(CONCATENATE("http://boldsystems.org/index.php/Public_BarcodeCluster?clusteruri=", M168),M168)</f>
        <v>BOLD:AAA8954</v>
      </c>
      <c r="O168" t="s">
        <v>35</v>
      </c>
      <c r="P168" t="s">
        <v>646</v>
      </c>
    </row>
    <row r="169" spans="1:16" x14ac:dyDescent="0.25">
      <c r="A169" t="s">
        <v>619</v>
      </c>
      <c r="B169" s="2" t="str">
        <f>HYPERLINK(CONCATENATE("http://arctos.database.museum/guid/",A169),A169)</f>
        <v>KNWR:Ento:10845</v>
      </c>
      <c r="C169" t="s">
        <v>697</v>
      </c>
      <c r="D169">
        <v>5</v>
      </c>
      <c r="E169" t="s">
        <v>242</v>
      </c>
      <c r="F169" s="2" t="str">
        <f>HYPERLINK(CONCATENATE("http://boldsystems.org/index.php/Public_RecordView?processid=", E169),E169)</f>
        <v>RDBAB1153-10</v>
      </c>
      <c r="G169">
        <v>92</v>
      </c>
      <c r="H169" t="s">
        <v>4</v>
      </c>
      <c r="I169" t="s">
        <v>5</v>
      </c>
      <c r="J169" t="s">
        <v>243</v>
      </c>
      <c r="K169" t="s">
        <v>244</v>
      </c>
      <c r="L169" t="s">
        <v>245</v>
      </c>
      <c r="M169" t="s">
        <v>246</v>
      </c>
      <c r="N169" s="2" t="str">
        <f>HYPERLINK(CONCATENATE("http://boldsystems.org/index.php/Public_BarcodeCluster?clusteruri=", M169),M169)</f>
        <v>BOLD:AAA6213</v>
      </c>
      <c r="O169" t="s">
        <v>27</v>
      </c>
      <c r="P169" t="s">
        <v>698</v>
      </c>
    </row>
    <row r="170" spans="1:16" x14ac:dyDescent="0.25">
      <c r="A170" t="s">
        <v>619</v>
      </c>
      <c r="B170" s="2" t="str">
        <f>HYPERLINK(CONCATENATE("http://arctos.database.museum/guid/",A170),A170)</f>
        <v>KNWR:Ento:10845</v>
      </c>
      <c r="C170" t="s">
        <v>713</v>
      </c>
      <c r="D170">
        <v>2</v>
      </c>
      <c r="E170" t="s">
        <v>3</v>
      </c>
      <c r="F170" s="2" t="str">
        <f>HYPERLINK(CONCATENATE("http://boldsystems.org/index.php/Public_RecordView?processid=", E170),E170)</f>
        <v>CNCHF2119-12</v>
      </c>
      <c r="G170">
        <v>90.3</v>
      </c>
      <c r="H170" t="s">
        <v>4</v>
      </c>
      <c r="I170" t="s">
        <v>5</v>
      </c>
      <c r="J170" t="s">
        <v>6</v>
      </c>
      <c r="K170" t="s">
        <v>7</v>
      </c>
      <c r="L170" t="s">
        <v>8</v>
      </c>
      <c r="M170" t="s">
        <v>9</v>
      </c>
      <c r="N170" s="2" t="str">
        <f>HYPERLINK(CONCATENATE("http://boldsystems.org/index.php/Public_BarcodeCluster?clusteruri=", M170),M170)</f>
        <v>BOLD:ACG7815</v>
      </c>
      <c r="O170" t="s">
        <v>10</v>
      </c>
      <c r="P170" t="s">
        <v>714</v>
      </c>
    </row>
    <row r="171" spans="1:16" x14ac:dyDescent="0.25">
      <c r="A171" t="s">
        <v>619</v>
      </c>
      <c r="B171" s="2" t="str">
        <f>HYPERLINK(CONCATENATE("http://arctos.database.museum/guid/",A171),A171)</f>
        <v>KNWR:Ento:10845</v>
      </c>
      <c r="C171" t="s">
        <v>620</v>
      </c>
      <c r="D171">
        <v>16845</v>
      </c>
      <c r="E171" t="s">
        <v>93</v>
      </c>
      <c r="F171" s="2" t="str">
        <f>HYPERLINK(CONCATENATE("http://boldsystems.org/index.php/Public_RecordView?processid=", E171),E171)</f>
        <v>BBHCN362-10</v>
      </c>
      <c r="G171">
        <v>96.2</v>
      </c>
      <c r="H171" t="s">
        <v>4</v>
      </c>
      <c r="I171" t="s">
        <v>5</v>
      </c>
      <c r="J171" t="s">
        <v>6</v>
      </c>
      <c r="K171" t="s">
        <v>94</v>
      </c>
      <c r="L171" t="s">
        <v>95</v>
      </c>
      <c r="M171" t="s">
        <v>96</v>
      </c>
      <c r="N171" s="2" t="str">
        <f>HYPERLINK(CONCATENATE("http://boldsystems.org/index.php/Public_BarcodeCluster?clusteruri=", M171),M171)</f>
        <v>BOLD:AAN8426</v>
      </c>
      <c r="O171" t="s">
        <v>35</v>
      </c>
      <c r="P171" t="s">
        <v>621</v>
      </c>
    </row>
    <row r="172" spans="1:16" x14ac:dyDescent="0.25">
      <c r="A172" t="s">
        <v>619</v>
      </c>
      <c r="B172" s="2" t="str">
        <f>HYPERLINK(CONCATENATE("http://arctos.database.museum/guid/",A172),A172)</f>
        <v>KNWR:Ento:10845</v>
      </c>
      <c r="C172" t="s">
        <v>660</v>
      </c>
      <c r="D172">
        <v>108</v>
      </c>
      <c r="E172" t="s">
        <v>661</v>
      </c>
      <c r="F172" s="2" t="str">
        <f>HYPERLINK(CONCATENATE("http://boldsystems.org/index.php/Public_RecordView?processid=", E172),E172)</f>
        <v>AHCNC565-13</v>
      </c>
      <c r="G172">
        <v>97.6</v>
      </c>
      <c r="H172" t="s">
        <v>4</v>
      </c>
      <c r="I172" t="s">
        <v>5</v>
      </c>
      <c r="J172" t="s">
        <v>6</v>
      </c>
      <c r="K172" t="s">
        <v>662</v>
      </c>
      <c r="L172" t="s">
        <v>663</v>
      </c>
      <c r="N172" s="2"/>
      <c r="O172" t="s">
        <v>35</v>
      </c>
      <c r="P172" t="s">
        <v>664</v>
      </c>
    </row>
    <row r="173" spans="1:16" x14ac:dyDescent="0.25">
      <c r="A173" t="s">
        <v>619</v>
      </c>
      <c r="B173" s="2" t="str">
        <f>HYPERLINK(CONCATENATE("http://arctos.database.museum/guid/",A173),A173)</f>
        <v>KNWR:Ento:10845</v>
      </c>
      <c r="C173" t="s">
        <v>681</v>
      </c>
      <c r="D173">
        <v>1</v>
      </c>
      <c r="E173" t="s">
        <v>682</v>
      </c>
      <c r="F173" s="2" t="str">
        <f>HYPERLINK(CONCATENATE("http://boldsystems.org/index.php/Public_RecordView?processid=", E173),E173)</f>
        <v>SSJAF9038-13</v>
      </c>
      <c r="G173">
        <v>98.5</v>
      </c>
      <c r="H173" t="s">
        <v>4</v>
      </c>
      <c r="I173" t="s">
        <v>5</v>
      </c>
      <c r="J173" t="s">
        <v>39</v>
      </c>
      <c r="K173" t="s">
        <v>411</v>
      </c>
      <c r="L173" t="s">
        <v>683</v>
      </c>
      <c r="M173" t="s">
        <v>684</v>
      </c>
      <c r="N173" s="2" t="str">
        <f>HYPERLINK(CONCATENATE("http://boldsystems.org/index.php/Public_BarcodeCluster?clusteruri=", M173),M173)</f>
        <v>BOLD:AAG5485</v>
      </c>
      <c r="O173" t="s">
        <v>685</v>
      </c>
      <c r="P173" t="s">
        <v>686</v>
      </c>
    </row>
    <row r="174" spans="1:16" x14ac:dyDescent="0.25">
      <c r="A174" t="s">
        <v>619</v>
      </c>
      <c r="B174" s="2" t="str">
        <f>HYPERLINK(CONCATENATE("http://arctos.database.museum/guid/",A174),A174)</f>
        <v>KNWR:Ento:10845</v>
      </c>
      <c r="C174" t="s">
        <v>694</v>
      </c>
      <c r="D174">
        <v>2</v>
      </c>
      <c r="E174" t="s">
        <v>695</v>
      </c>
      <c r="F174" s="2" t="str">
        <f>HYPERLINK(CONCATENATE("http://boldsystems.org/index.php/Public_RecordView?processid=", E174),E174)</f>
        <v>UAMIC2011-14</v>
      </c>
      <c r="G174">
        <v>98.2</v>
      </c>
      <c r="H174" t="s">
        <v>4</v>
      </c>
      <c r="I174" t="s">
        <v>5</v>
      </c>
      <c r="J174" t="s">
        <v>39</v>
      </c>
      <c r="K174" t="s">
        <v>411</v>
      </c>
      <c r="L174" t="s">
        <v>412</v>
      </c>
      <c r="M174" t="s">
        <v>595</v>
      </c>
      <c r="N174" s="2" t="str">
        <f>HYPERLINK(CONCATENATE("http://boldsystems.org/index.php/Public_BarcodeCluster?clusteruri=", M174),M174)</f>
        <v>BOLD:ABZ1405</v>
      </c>
      <c r="O174" t="s">
        <v>27</v>
      </c>
      <c r="P174" t="s">
        <v>696</v>
      </c>
    </row>
    <row r="175" spans="1:16" x14ac:dyDescent="0.25">
      <c r="A175" t="s">
        <v>619</v>
      </c>
      <c r="B175" s="2" t="str">
        <f>HYPERLINK(CONCATENATE("http://arctos.database.museum/guid/",A175),A175)</f>
        <v>KNWR:Ento:10845</v>
      </c>
      <c r="C175" t="s">
        <v>626</v>
      </c>
      <c r="D175">
        <v>3499</v>
      </c>
      <c r="E175" t="s">
        <v>79</v>
      </c>
      <c r="F175" s="2" t="str">
        <f>HYPERLINK(CONCATENATE("http://boldsystems.org/index.php/Public_RecordView?processid=", E175),E175)</f>
        <v>UAMIC1935-14</v>
      </c>
      <c r="G175">
        <v>93.9</v>
      </c>
      <c r="H175" t="s">
        <v>4</v>
      </c>
      <c r="I175" t="s">
        <v>5</v>
      </c>
      <c r="J175" t="s">
        <v>80</v>
      </c>
      <c r="K175" t="s">
        <v>81</v>
      </c>
      <c r="L175" t="s">
        <v>82</v>
      </c>
      <c r="M175" t="s">
        <v>83</v>
      </c>
      <c r="N175" s="2" t="str">
        <f>HYPERLINK(CONCATENATE("http://boldsystems.org/index.php/Public_BarcodeCluster?clusteruri=", M175),M175)</f>
        <v>BOLD:ACM1279</v>
      </c>
      <c r="O175" t="s">
        <v>27</v>
      </c>
      <c r="P175" t="s">
        <v>627</v>
      </c>
    </row>
    <row r="176" spans="1:16" x14ac:dyDescent="0.25">
      <c r="A176" t="s">
        <v>619</v>
      </c>
      <c r="B176" s="2" t="str">
        <f>HYPERLINK(CONCATENATE("http://arctos.database.museum/guid/",A176),A176)</f>
        <v>KNWR:Ento:10845</v>
      </c>
      <c r="C176" t="s">
        <v>687</v>
      </c>
      <c r="D176">
        <v>6</v>
      </c>
      <c r="E176" t="s">
        <v>688</v>
      </c>
      <c r="F176" s="2" t="str">
        <f>HYPERLINK(CONCATENATE("http://boldsystems.org/index.php/Public_RecordView?processid=", E176),E176)</f>
        <v>DUNLP229-08</v>
      </c>
      <c r="G176">
        <v>91.2</v>
      </c>
      <c r="H176" t="s">
        <v>4</v>
      </c>
      <c r="I176" t="s">
        <v>397</v>
      </c>
      <c r="J176" t="s">
        <v>689</v>
      </c>
      <c r="K176" t="s">
        <v>690</v>
      </c>
      <c r="L176" t="s">
        <v>691</v>
      </c>
      <c r="M176" t="s">
        <v>692</v>
      </c>
      <c r="N176" s="2" t="str">
        <f>HYPERLINK(CONCATENATE("http://boldsystems.org/index.php/Public_BarcodeCluster?clusteruri=", M176),M176)</f>
        <v>BOLD:AAA2955</v>
      </c>
      <c r="O176" t="s">
        <v>35</v>
      </c>
      <c r="P176" t="s">
        <v>693</v>
      </c>
    </row>
    <row r="177" spans="1:16" x14ac:dyDescent="0.25">
      <c r="A177" t="s">
        <v>731</v>
      </c>
      <c r="B177" s="2" t="str">
        <f>HYPERLINK(CONCATENATE("http://arctos.database.museum/guid/",A177),A177)</f>
        <v>KNWR:Ento:10846</v>
      </c>
      <c r="C177" t="s">
        <v>746</v>
      </c>
      <c r="D177">
        <v>4012</v>
      </c>
      <c r="E177" t="s">
        <v>648</v>
      </c>
      <c r="F177" s="2" t="str">
        <f>HYPERLINK(CONCATENATE("http://boldsystems.org/index.php/Public_RecordView?processid=", E177),E177)</f>
        <v>BBDCM957-10</v>
      </c>
      <c r="G177">
        <v>99.4</v>
      </c>
      <c r="H177" t="s">
        <v>4</v>
      </c>
      <c r="I177" t="s">
        <v>14</v>
      </c>
      <c r="J177" t="s">
        <v>87</v>
      </c>
      <c r="K177" t="s">
        <v>649</v>
      </c>
      <c r="L177" t="s">
        <v>650</v>
      </c>
      <c r="M177" t="s">
        <v>651</v>
      </c>
      <c r="N177" s="2" t="str">
        <f>HYPERLINK(CONCATENATE("http://boldsystems.org/index.php/Public_BarcodeCluster?clusteruri=", M177),M177)</f>
        <v>BOLD:AAG2469</v>
      </c>
      <c r="O177" t="s">
        <v>35</v>
      </c>
      <c r="P177" t="s">
        <v>747</v>
      </c>
    </row>
    <row r="178" spans="1:16" x14ac:dyDescent="0.25">
      <c r="A178" t="s">
        <v>731</v>
      </c>
      <c r="B178" s="2" t="str">
        <f>HYPERLINK(CONCATENATE("http://arctos.database.museum/guid/",A178),A178)</f>
        <v>KNWR:Ento:10846</v>
      </c>
      <c r="C178" t="s">
        <v>784</v>
      </c>
      <c r="D178">
        <v>42</v>
      </c>
      <c r="E178" t="s">
        <v>456</v>
      </c>
      <c r="F178" s="2" t="str">
        <f>HYPERLINK(CONCATENATE("http://boldsystems.org/index.php/Public_RecordView?processid=", E178),E178)</f>
        <v>UAMIC2954-15</v>
      </c>
      <c r="G178">
        <v>90.3</v>
      </c>
      <c r="H178" t="s">
        <v>4</v>
      </c>
      <c r="I178" t="s">
        <v>14</v>
      </c>
      <c r="J178" t="s">
        <v>87</v>
      </c>
      <c r="K178" t="s">
        <v>363</v>
      </c>
      <c r="L178" t="s">
        <v>457</v>
      </c>
      <c r="M178" t="s">
        <v>458</v>
      </c>
      <c r="N178" s="2" t="str">
        <f>HYPERLINK(CONCATENATE("http://boldsystems.org/index.php/Public_BarcodeCluster?clusteruri=", M178),M178)</f>
        <v>BOLD:ABX5204</v>
      </c>
      <c r="O178" t="s">
        <v>27</v>
      </c>
      <c r="P178" t="s">
        <v>785</v>
      </c>
    </row>
    <row r="179" spans="1:16" x14ac:dyDescent="0.25">
      <c r="A179" t="s">
        <v>731</v>
      </c>
      <c r="B179" s="2" t="str">
        <f>HYPERLINK(CONCATENATE("http://arctos.database.museum/guid/",A179),A179)</f>
        <v>KNWR:Ento:10846</v>
      </c>
      <c r="C179" t="s">
        <v>817</v>
      </c>
      <c r="D179">
        <v>2</v>
      </c>
      <c r="E179" t="s">
        <v>30</v>
      </c>
      <c r="F179" s="2" t="str">
        <f>HYPERLINK(CONCATENATE("http://boldsystems.org/index.php/Public_RecordView?processid=", E179),E179)</f>
        <v>BBDCP123-10</v>
      </c>
      <c r="G179">
        <v>95</v>
      </c>
      <c r="H179" t="s">
        <v>4</v>
      </c>
      <c r="I179" t="s">
        <v>14</v>
      </c>
      <c r="J179" t="s">
        <v>31</v>
      </c>
      <c r="K179" t="s">
        <v>32</v>
      </c>
      <c r="L179" t="s">
        <v>33</v>
      </c>
      <c r="M179" t="s">
        <v>34</v>
      </c>
      <c r="N179" s="2" t="str">
        <f>HYPERLINK(CONCATENATE("http://boldsystems.org/index.php/Public_BarcodeCluster?clusteruri=", M179),M179)</f>
        <v>BOLD:AAM6399</v>
      </c>
      <c r="O179" t="s">
        <v>35</v>
      </c>
      <c r="P179" t="s">
        <v>818</v>
      </c>
    </row>
    <row r="180" spans="1:16" x14ac:dyDescent="0.25">
      <c r="A180" t="s">
        <v>731</v>
      </c>
      <c r="B180" s="2" t="str">
        <f>HYPERLINK(CONCATENATE("http://arctos.database.museum/guid/",A180),A180)</f>
        <v>KNWR:Ento:10846</v>
      </c>
      <c r="C180" t="s">
        <v>777</v>
      </c>
      <c r="D180">
        <v>13</v>
      </c>
      <c r="E180" t="s">
        <v>64</v>
      </c>
      <c r="F180" s="2" t="str">
        <f>HYPERLINK(CONCATENATE("http://boldsystems.org/index.php/Public_RecordView?processid=", E180),E180)</f>
        <v>DKNWR024-11</v>
      </c>
      <c r="G180">
        <v>98.2</v>
      </c>
      <c r="H180" t="s">
        <v>4</v>
      </c>
      <c r="I180" t="s">
        <v>14</v>
      </c>
      <c r="J180" t="s">
        <v>65</v>
      </c>
      <c r="K180" t="s">
        <v>66</v>
      </c>
      <c r="L180" t="s">
        <v>67</v>
      </c>
      <c r="M180" t="s">
        <v>68</v>
      </c>
      <c r="N180" s="2" t="str">
        <f>HYPERLINK(CONCATENATE("http://boldsystems.org/index.php/Public_BarcodeCluster?clusteruri=", M180),M180)</f>
        <v>BOLD:AAH3531</v>
      </c>
      <c r="O180" t="s">
        <v>27</v>
      </c>
      <c r="P180" t="s">
        <v>778</v>
      </c>
    </row>
    <row r="181" spans="1:16" x14ac:dyDescent="0.25">
      <c r="A181" t="s">
        <v>731</v>
      </c>
      <c r="B181" s="2" t="str">
        <f>HYPERLINK(CONCATENATE("http://arctos.database.museum/guid/",A181),A181)</f>
        <v>KNWR:Ento:10846</v>
      </c>
      <c r="C181" t="s">
        <v>788</v>
      </c>
      <c r="D181">
        <v>8</v>
      </c>
      <c r="E181" t="s">
        <v>789</v>
      </c>
      <c r="F181" s="2" t="str">
        <f>HYPERLINK(CONCATENATE("http://boldsystems.org/index.php/Public_RecordView?processid=", E181),E181)</f>
        <v>BBDCN411-10</v>
      </c>
      <c r="G181">
        <v>94.1</v>
      </c>
      <c r="H181" t="s">
        <v>4</v>
      </c>
      <c r="I181" t="s">
        <v>14</v>
      </c>
      <c r="J181" t="s">
        <v>163</v>
      </c>
      <c r="K181" t="s">
        <v>164</v>
      </c>
      <c r="L181" t="s">
        <v>790</v>
      </c>
      <c r="M181" t="s">
        <v>791</v>
      </c>
      <c r="N181" s="2" t="str">
        <f>HYPERLINK(CONCATENATE("http://boldsystems.org/index.php/Public_BarcodeCluster?clusteruri=", M181),M181)</f>
        <v>BOLD:AAL9069</v>
      </c>
      <c r="O181" t="s">
        <v>35</v>
      </c>
      <c r="P181" t="s">
        <v>792</v>
      </c>
    </row>
    <row r="182" spans="1:16" x14ac:dyDescent="0.25">
      <c r="A182" t="s">
        <v>731</v>
      </c>
      <c r="B182" s="2" t="str">
        <f>HYPERLINK(CONCATENATE("http://arctos.database.museum/guid/",A182),A182)</f>
        <v>KNWR:Ento:10846</v>
      </c>
      <c r="C182" t="s">
        <v>757</v>
      </c>
      <c r="D182">
        <v>46</v>
      </c>
      <c r="E182" t="s">
        <v>758</v>
      </c>
      <c r="F182" s="2" t="str">
        <f>HYPERLINK(CONCATENATE("http://boldsystems.org/index.php/Public_RecordView?processid=", E182),E182)</f>
        <v>PNAJS109-09</v>
      </c>
      <c r="G182">
        <v>99.7</v>
      </c>
      <c r="H182" t="s">
        <v>4</v>
      </c>
      <c r="I182" t="s">
        <v>14</v>
      </c>
      <c r="J182" t="s">
        <v>212</v>
      </c>
      <c r="K182" t="s">
        <v>213</v>
      </c>
      <c r="L182" t="s">
        <v>356</v>
      </c>
      <c r="M182" t="s">
        <v>357</v>
      </c>
      <c r="N182" s="2" t="str">
        <f>HYPERLINK(CONCATENATE("http://boldsystems.org/index.php/Public_BarcodeCluster?clusteruri=", M182),M182)</f>
        <v>BOLD:AAD0917</v>
      </c>
      <c r="O182" t="s">
        <v>27</v>
      </c>
      <c r="P182" t="s">
        <v>759</v>
      </c>
    </row>
    <row r="183" spans="1:16" x14ac:dyDescent="0.25">
      <c r="A183" t="s">
        <v>731</v>
      </c>
      <c r="B183" s="2" t="str">
        <f>HYPERLINK(CONCATENATE("http://arctos.database.museum/guid/",A183),A183)</f>
        <v>KNWR:Ento:10846</v>
      </c>
      <c r="C183" t="s">
        <v>764</v>
      </c>
      <c r="D183">
        <v>51</v>
      </c>
      <c r="E183" t="s">
        <v>310</v>
      </c>
      <c r="F183" s="2" t="str">
        <f>HYPERLINK(CONCATENATE("http://boldsystems.org/index.php/Public_RecordView?processid=", E183),E183)</f>
        <v>PNAJS108-09</v>
      </c>
      <c r="G183">
        <v>97.9</v>
      </c>
      <c r="H183" t="s">
        <v>4</v>
      </c>
      <c r="I183" t="s">
        <v>14</v>
      </c>
      <c r="J183" t="s">
        <v>212</v>
      </c>
      <c r="K183" t="s">
        <v>213</v>
      </c>
      <c r="L183" t="s">
        <v>214</v>
      </c>
      <c r="M183" t="s">
        <v>215</v>
      </c>
      <c r="N183" s="2" t="str">
        <f>HYPERLINK(CONCATENATE("http://boldsystems.org/index.php/Public_BarcodeCluster?clusteruri=", M183),M183)</f>
        <v>BOLD:AAE4793</v>
      </c>
      <c r="O183" t="s">
        <v>27</v>
      </c>
      <c r="P183" t="s">
        <v>765</v>
      </c>
    </row>
    <row r="184" spans="1:16" x14ac:dyDescent="0.25">
      <c r="A184" t="s">
        <v>731</v>
      </c>
      <c r="B184" s="2" t="str">
        <f>HYPERLINK(CONCATENATE("http://arctos.database.museum/guid/",A184),A184)</f>
        <v>KNWR:Ento:10846</v>
      </c>
      <c r="C184" t="s">
        <v>793</v>
      </c>
      <c r="D184">
        <v>4</v>
      </c>
      <c r="E184" t="s">
        <v>236</v>
      </c>
      <c r="F184" s="2" t="str">
        <f>HYPERLINK(CONCATENATE("http://boldsystems.org/index.php/Public_RecordView?processid=", E184),E184)</f>
        <v>CNCDF557-11</v>
      </c>
      <c r="G184">
        <v>97.9</v>
      </c>
      <c r="H184" t="s">
        <v>4</v>
      </c>
      <c r="I184" t="s">
        <v>14</v>
      </c>
      <c r="J184" t="s">
        <v>212</v>
      </c>
      <c r="K184" t="s">
        <v>237</v>
      </c>
      <c r="L184" t="s">
        <v>238</v>
      </c>
      <c r="M184" t="s">
        <v>239</v>
      </c>
      <c r="N184" s="2" t="str">
        <f>HYPERLINK(CONCATENATE("http://boldsystems.org/index.php/Public_BarcodeCluster?clusteruri=", M184),M184)</f>
        <v>BOLD:AAG1659</v>
      </c>
      <c r="O184" t="s">
        <v>27</v>
      </c>
      <c r="P184" t="s">
        <v>794</v>
      </c>
    </row>
    <row r="185" spans="1:16" x14ac:dyDescent="0.25">
      <c r="A185" t="s">
        <v>731</v>
      </c>
      <c r="B185" s="2" t="str">
        <f>HYPERLINK(CONCATENATE("http://arctos.database.museum/guid/",A185),A185)</f>
        <v>KNWR:Ento:10846</v>
      </c>
      <c r="C185" t="s">
        <v>748</v>
      </c>
      <c r="D185">
        <v>15</v>
      </c>
      <c r="E185" t="s">
        <v>718</v>
      </c>
      <c r="F185" s="2" t="str">
        <f>HYPERLINK(CONCATENATE("http://boldsystems.org/index.php/Public_RecordView?processid=", E185),E185)</f>
        <v>SONA649-09</v>
      </c>
      <c r="G185">
        <v>98.8</v>
      </c>
      <c r="H185" t="s">
        <v>4</v>
      </c>
      <c r="I185" t="s">
        <v>14</v>
      </c>
      <c r="J185" t="s">
        <v>212</v>
      </c>
      <c r="K185" t="s">
        <v>237</v>
      </c>
      <c r="L185" t="s">
        <v>719</v>
      </c>
      <c r="M185" t="s">
        <v>720</v>
      </c>
      <c r="N185" s="2" t="str">
        <f>HYPERLINK(CONCATENATE("http://boldsystems.org/index.php/Public_BarcodeCluster?clusteruri=", M185),M185)</f>
        <v>BOLD:AAG3766</v>
      </c>
      <c r="O185" t="s">
        <v>27</v>
      </c>
      <c r="P185" t="s">
        <v>749</v>
      </c>
    </row>
    <row r="186" spans="1:16" x14ac:dyDescent="0.25">
      <c r="A186" t="s">
        <v>731</v>
      </c>
      <c r="B186" s="2" t="str">
        <f>HYPERLINK(CONCATENATE("http://arctos.database.museum/guid/",A186),A186)</f>
        <v>KNWR:Ento:10846</v>
      </c>
      <c r="C186" t="s">
        <v>815</v>
      </c>
      <c r="D186">
        <v>10</v>
      </c>
      <c r="E186" t="s">
        <v>197</v>
      </c>
      <c r="F186" s="2" t="str">
        <f>HYPERLINK(CONCATENATE("http://boldsystems.org/index.php/Public_RecordView?processid=", E186),E186)</f>
        <v>DKNWR029-11</v>
      </c>
      <c r="G186">
        <v>93.5</v>
      </c>
      <c r="H186" t="s">
        <v>4</v>
      </c>
      <c r="I186" t="s">
        <v>14</v>
      </c>
      <c r="J186" t="s">
        <v>198</v>
      </c>
      <c r="K186" t="s">
        <v>199</v>
      </c>
      <c r="L186" t="s">
        <v>200</v>
      </c>
      <c r="M186" t="s">
        <v>201</v>
      </c>
      <c r="N186" s="2" t="str">
        <f>HYPERLINK(CONCATENATE("http://boldsystems.org/index.php/Public_BarcodeCluster?clusteruri=", M186),M186)</f>
        <v>BOLD:AAP6399</v>
      </c>
      <c r="O186" t="s">
        <v>27</v>
      </c>
      <c r="P186" t="s">
        <v>816</v>
      </c>
    </row>
    <row r="187" spans="1:16" x14ac:dyDescent="0.25">
      <c r="A187" t="s">
        <v>731</v>
      </c>
      <c r="B187" s="2" t="str">
        <f>HYPERLINK(CONCATENATE("http://arctos.database.museum/guid/",A187),A187)</f>
        <v>KNWR:Ento:10846</v>
      </c>
      <c r="C187" t="s">
        <v>760</v>
      </c>
      <c r="D187">
        <v>562</v>
      </c>
      <c r="E187" t="s">
        <v>266</v>
      </c>
      <c r="F187" s="2" t="str">
        <f>HYPERLINK(CONCATENATE("http://boldsystems.org/index.php/Public_RecordView?processid=", E187),E187)</f>
        <v>BBDCN994-10</v>
      </c>
      <c r="G187">
        <v>96.2</v>
      </c>
      <c r="H187" t="s">
        <v>4</v>
      </c>
      <c r="I187" t="s">
        <v>14</v>
      </c>
      <c r="J187" t="s">
        <v>267</v>
      </c>
      <c r="K187" t="s">
        <v>268</v>
      </c>
      <c r="L187" t="s">
        <v>269</v>
      </c>
      <c r="M187" t="s">
        <v>270</v>
      </c>
      <c r="N187" s="2" t="str">
        <f>HYPERLINK(CONCATENATE("http://boldsystems.org/index.php/Public_BarcodeCluster?clusteruri=", M187),M187)</f>
        <v>BOLD:ACX4405</v>
      </c>
      <c r="O187" t="s">
        <v>35</v>
      </c>
      <c r="P187" t="s">
        <v>761</v>
      </c>
    </row>
    <row r="188" spans="1:16" x14ac:dyDescent="0.25">
      <c r="A188" t="s">
        <v>731</v>
      </c>
      <c r="B188" s="2" t="str">
        <f>HYPERLINK(CONCATENATE("http://arctos.database.museum/guid/",A188),A188)</f>
        <v>KNWR:Ento:10846</v>
      </c>
      <c r="C188" t="s">
        <v>786</v>
      </c>
      <c r="D188">
        <v>16</v>
      </c>
      <c r="E188" t="s">
        <v>522</v>
      </c>
      <c r="F188" s="2" t="str">
        <f>HYPERLINK(CONCATENATE("http://boldsystems.org/index.php/Public_RecordView?processid=", E188),E188)</f>
        <v>ACB1044-06</v>
      </c>
      <c r="G188">
        <v>98.5</v>
      </c>
      <c r="H188" t="s">
        <v>4</v>
      </c>
      <c r="I188" t="s">
        <v>14</v>
      </c>
      <c r="J188" t="s">
        <v>523</v>
      </c>
      <c r="K188" t="s">
        <v>524</v>
      </c>
      <c r="L188" t="s">
        <v>525</v>
      </c>
      <c r="M188" t="s">
        <v>526</v>
      </c>
      <c r="N188" s="2" t="str">
        <f>HYPERLINK(CONCATENATE("http://boldsystems.org/index.php/Public_BarcodeCluster?clusteruri=", M188),M188)</f>
        <v>BOLD:AAA4264</v>
      </c>
      <c r="O188" t="s">
        <v>10</v>
      </c>
      <c r="P188" t="s">
        <v>787</v>
      </c>
    </row>
    <row r="189" spans="1:16" x14ac:dyDescent="0.25">
      <c r="A189" t="s">
        <v>731</v>
      </c>
      <c r="B189" s="2" t="str">
        <f>HYPERLINK(CONCATENATE("http://arctos.database.museum/guid/",A189),A189)</f>
        <v>KNWR:Ento:10846</v>
      </c>
      <c r="C189" t="s">
        <v>795</v>
      </c>
      <c r="D189">
        <v>1</v>
      </c>
      <c r="E189" t="s">
        <v>204</v>
      </c>
      <c r="F189" s="2" t="str">
        <f>HYPERLINK(CONCATENATE("http://boldsystems.org/index.php/Public_RecordView?processid=", E189),E189)</f>
        <v>UAMU058-14</v>
      </c>
      <c r="G189">
        <v>98.8</v>
      </c>
      <c r="H189" t="s">
        <v>4</v>
      </c>
      <c r="I189" t="s">
        <v>14</v>
      </c>
      <c r="J189" t="s">
        <v>205</v>
      </c>
      <c r="K189" t="s">
        <v>206</v>
      </c>
      <c r="L189" t="s">
        <v>207</v>
      </c>
      <c r="M189" t="s">
        <v>208</v>
      </c>
      <c r="N189" s="2" t="str">
        <f>HYPERLINK(CONCATENATE("http://boldsystems.org/index.php/Public_BarcodeCluster?clusteruri=", M189),M189)</f>
        <v>BOLD:AAZ5940</v>
      </c>
      <c r="O189" t="s">
        <v>27</v>
      </c>
      <c r="P189" t="s">
        <v>796</v>
      </c>
    </row>
    <row r="190" spans="1:16" x14ac:dyDescent="0.25">
      <c r="A190" t="s">
        <v>731</v>
      </c>
      <c r="B190" s="2" t="str">
        <f>HYPERLINK(CONCATENATE("http://arctos.database.museum/guid/",A190),A190)</f>
        <v>KNWR:Ento:10846</v>
      </c>
      <c r="C190" t="s">
        <v>766</v>
      </c>
      <c r="D190">
        <v>325</v>
      </c>
      <c r="E190" t="s">
        <v>767</v>
      </c>
      <c r="F190" s="2" t="str">
        <f>HYPERLINK(CONCATENATE("http://boldsystems.org/index.php/Public_RecordView?processid=", E190),E190)</f>
        <v>NGNAP094-14</v>
      </c>
      <c r="G190">
        <v>90</v>
      </c>
      <c r="H190" t="s">
        <v>4</v>
      </c>
      <c r="I190" t="s">
        <v>14</v>
      </c>
      <c r="J190" t="s">
        <v>768</v>
      </c>
      <c r="K190" t="s">
        <v>769</v>
      </c>
      <c r="L190" t="s">
        <v>770</v>
      </c>
      <c r="M190" t="s">
        <v>771</v>
      </c>
      <c r="N190" s="2" t="str">
        <f>HYPERLINK(CONCATENATE("http://boldsystems.org/index.php/Public_BarcodeCluster?clusteruri=", M190),M190)</f>
        <v>BOLD:AAX3393</v>
      </c>
      <c r="O190" t="s">
        <v>35</v>
      </c>
      <c r="P190" t="s">
        <v>772</v>
      </c>
    </row>
    <row r="191" spans="1:16" x14ac:dyDescent="0.25">
      <c r="A191" t="s">
        <v>731</v>
      </c>
      <c r="B191" s="2" t="str">
        <f>HYPERLINK(CONCATENATE("http://arctos.database.museum/guid/",A191),A191)</f>
        <v>KNWR:Ento:10846</v>
      </c>
      <c r="C191" t="s">
        <v>797</v>
      </c>
      <c r="D191">
        <v>1</v>
      </c>
      <c r="E191" t="s">
        <v>798</v>
      </c>
      <c r="F191" s="2" t="str">
        <f>HYPERLINK(CONCATENATE("http://boldsystems.org/index.php/Public_RecordView?processid=", E191),E191)</f>
        <v>SATIP022-08</v>
      </c>
      <c r="G191">
        <v>97.3</v>
      </c>
      <c r="H191" t="s">
        <v>4</v>
      </c>
      <c r="I191" t="s">
        <v>14</v>
      </c>
      <c r="J191" t="s">
        <v>799</v>
      </c>
      <c r="K191" t="s">
        <v>800</v>
      </c>
      <c r="L191" t="s">
        <v>801</v>
      </c>
      <c r="M191" t="s">
        <v>802</v>
      </c>
      <c r="N191" s="2" t="str">
        <f>HYPERLINK(CONCATENATE("http://boldsystems.org/index.php/Public_BarcodeCluster?clusteruri=", M191),M191)</f>
        <v>BOLD:ACE4050</v>
      </c>
      <c r="O191" t="s">
        <v>27</v>
      </c>
      <c r="P191" t="s">
        <v>803</v>
      </c>
    </row>
    <row r="192" spans="1:16" x14ac:dyDescent="0.25">
      <c r="A192" t="s">
        <v>731</v>
      </c>
      <c r="B192" s="2" t="str">
        <f>HYPERLINK(CONCATENATE("http://arctos.database.museum/guid/",A192),A192)</f>
        <v>KNWR:Ento:10846</v>
      </c>
      <c r="C192" t="s">
        <v>773</v>
      </c>
      <c r="D192">
        <v>51</v>
      </c>
      <c r="E192" t="s">
        <v>229</v>
      </c>
      <c r="F192" s="2" t="str">
        <f>HYPERLINK(CONCATENATE("http://boldsystems.org/index.php/Public_RecordView?processid=", E192),E192)</f>
        <v>CNCHF1171-12</v>
      </c>
      <c r="G192">
        <v>98.5</v>
      </c>
      <c r="H192" t="s">
        <v>4</v>
      </c>
      <c r="I192" t="s">
        <v>5</v>
      </c>
      <c r="J192" t="s">
        <v>6</v>
      </c>
      <c r="K192" t="s">
        <v>230</v>
      </c>
      <c r="L192" t="s">
        <v>231</v>
      </c>
      <c r="N192" s="2"/>
      <c r="O192" t="s">
        <v>10</v>
      </c>
      <c r="P192" t="s">
        <v>774</v>
      </c>
    </row>
    <row r="193" spans="1:16" x14ac:dyDescent="0.25">
      <c r="A193" t="s">
        <v>731</v>
      </c>
      <c r="B193" s="2" t="str">
        <f>HYPERLINK(CONCATENATE("http://arctos.database.museum/guid/",A193),A193)</f>
        <v>KNWR:Ento:10846</v>
      </c>
      <c r="C193" t="s">
        <v>819</v>
      </c>
      <c r="D193">
        <v>1</v>
      </c>
      <c r="E193" t="s">
        <v>224</v>
      </c>
      <c r="F193" s="2" t="str">
        <f>HYPERLINK(CONCATENATE("http://boldsystems.org/index.php/Public_RecordView?processid=", E193),E193)</f>
        <v>CNCHF856-12</v>
      </c>
      <c r="G193">
        <v>97.9</v>
      </c>
      <c r="H193" t="s">
        <v>4</v>
      </c>
      <c r="I193" t="s">
        <v>5</v>
      </c>
      <c r="J193" t="s">
        <v>6</v>
      </c>
      <c r="K193" t="s">
        <v>225</v>
      </c>
      <c r="L193" t="s">
        <v>226</v>
      </c>
      <c r="N193" s="2"/>
      <c r="O193" t="s">
        <v>10</v>
      </c>
      <c r="P193" t="s">
        <v>820</v>
      </c>
    </row>
    <row r="194" spans="1:16" x14ac:dyDescent="0.25">
      <c r="A194" t="s">
        <v>731</v>
      </c>
      <c r="B194" s="2" t="str">
        <f>HYPERLINK(CONCATENATE("http://arctos.database.museum/guid/",A194),A194)</f>
        <v>KNWR:Ento:10846</v>
      </c>
      <c r="C194" t="s">
        <v>732</v>
      </c>
      <c r="D194">
        <v>32366</v>
      </c>
      <c r="E194" t="s">
        <v>93</v>
      </c>
      <c r="F194" s="2" t="str">
        <f>HYPERLINK(CONCATENATE("http://boldsystems.org/index.php/Public_RecordView?processid=", E194),E194)</f>
        <v>BBHCN362-10</v>
      </c>
      <c r="G194">
        <v>94.3</v>
      </c>
      <c r="H194" t="s">
        <v>4</v>
      </c>
      <c r="I194" t="s">
        <v>5</v>
      </c>
      <c r="J194" t="s">
        <v>6</v>
      </c>
      <c r="K194" t="s">
        <v>94</v>
      </c>
      <c r="L194" t="s">
        <v>95</v>
      </c>
      <c r="M194" t="s">
        <v>96</v>
      </c>
      <c r="N194" s="2" t="str">
        <f>HYPERLINK(CONCATENATE("http://boldsystems.org/index.php/Public_BarcodeCluster?clusteruri=", M194),M194)</f>
        <v>BOLD:AAN8426</v>
      </c>
      <c r="O194" t="s">
        <v>35</v>
      </c>
      <c r="P194" t="s">
        <v>733</v>
      </c>
    </row>
    <row r="195" spans="1:16" x14ac:dyDescent="0.25">
      <c r="A195" t="s">
        <v>731</v>
      </c>
      <c r="B195" s="2" t="str">
        <f>HYPERLINK(CONCATENATE("http://arctos.database.museum/guid/",A195),A195)</f>
        <v>KNWR:Ento:10846</v>
      </c>
      <c r="C195" t="s">
        <v>779</v>
      </c>
      <c r="D195">
        <v>273</v>
      </c>
      <c r="E195" t="s">
        <v>780</v>
      </c>
      <c r="F195" s="2" t="str">
        <f>HYPERLINK(CONCATENATE("http://boldsystems.org/index.php/Public_RecordView?processid=", E195),E195)</f>
        <v>BBHCN220-10</v>
      </c>
      <c r="G195">
        <v>90.3</v>
      </c>
      <c r="H195" t="s">
        <v>4</v>
      </c>
      <c r="I195" t="s">
        <v>5</v>
      </c>
      <c r="J195" t="s">
        <v>6</v>
      </c>
      <c r="K195" t="s">
        <v>94</v>
      </c>
      <c r="L195" t="s">
        <v>95</v>
      </c>
      <c r="M195" t="s">
        <v>96</v>
      </c>
      <c r="N195" s="2" t="str">
        <f>HYPERLINK(CONCATENATE("http://boldsystems.org/index.php/Public_BarcodeCluster?clusteruri=", M195),M195)</f>
        <v>BOLD:AAN8426</v>
      </c>
      <c r="O195" t="s">
        <v>35</v>
      </c>
      <c r="P195" t="s">
        <v>781</v>
      </c>
    </row>
    <row r="196" spans="1:16" x14ac:dyDescent="0.25">
      <c r="A196" t="s">
        <v>731</v>
      </c>
      <c r="B196" s="2" t="str">
        <f>HYPERLINK(CONCATENATE("http://arctos.database.museum/guid/",A196),A196)</f>
        <v>KNWR:Ento:10846</v>
      </c>
      <c r="C196" t="s">
        <v>734</v>
      </c>
      <c r="D196">
        <v>6553</v>
      </c>
      <c r="E196" t="s">
        <v>735</v>
      </c>
      <c r="F196" s="2" t="str">
        <f>HYPERLINK(CONCATENATE("http://boldsystems.org/index.php/Public_RecordView?processid=", E196),E196)</f>
        <v>UAMIC2159-14</v>
      </c>
      <c r="G196">
        <v>95.9</v>
      </c>
      <c r="H196" t="s">
        <v>4</v>
      </c>
      <c r="I196" t="s">
        <v>5</v>
      </c>
      <c r="J196" t="s">
        <v>39</v>
      </c>
      <c r="K196" t="s">
        <v>736</v>
      </c>
      <c r="L196" t="s">
        <v>737</v>
      </c>
      <c r="M196" t="s">
        <v>738</v>
      </c>
      <c r="N196" s="2" t="str">
        <f>HYPERLINK(CONCATENATE("http://boldsystems.org/index.php/Public_BarcodeCluster?clusteruri=", M196),M196)</f>
        <v>BOLD:AAZ2844</v>
      </c>
      <c r="O196" t="s">
        <v>27</v>
      </c>
      <c r="P196" t="s">
        <v>739</v>
      </c>
    </row>
    <row r="197" spans="1:16" x14ac:dyDescent="0.25">
      <c r="A197" t="s">
        <v>731</v>
      </c>
      <c r="B197" s="2" t="str">
        <f>HYPERLINK(CONCATENATE("http://arctos.database.museum/guid/",A197),A197)</f>
        <v>KNWR:Ento:10846</v>
      </c>
      <c r="C197" t="s">
        <v>804</v>
      </c>
      <c r="D197">
        <v>21</v>
      </c>
      <c r="E197" t="s">
        <v>805</v>
      </c>
      <c r="F197" s="2" t="str">
        <f>HYPERLINK(CONCATENATE("http://boldsystems.org/index.php/Public_RecordView?processid=", E197),E197)</f>
        <v>CNCHC819-11</v>
      </c>
      <c r="G197">
        <v>91.2</v>
      </c>
      <c r="H197" t="s">
        <v>4</v>
      </c>
      <c r="I197" t="s">
        <v>5</v>
      </c>
      <c r="J197" t="s">
        <v>39</v>
      </c>
      <c r="K197" t="s">
        <v>736</v>
      </c>
      <c r="L197" t="s">
        <v>737</v>
      </c>
      <c r="M197" t="s">
        <v>738</v>
      </c>
      <c r="N197" s="2" t="str">
        <f>HYPERLINK(CONCATENATE("http://boldsystems.org/index.php/Public_BarcodeCluster?clusteruri=", M197),M197)</f>
        <v>BOLD:AAZ2844</v>
      </c>
      <c r="O197" t="s">
        <v>27</v>
      </c>
      <c r="P197" t="s">
        <v>806</v>
      </c>
    </row>
    <row r="198" spans="1:16" x14ac:dyDescent="0.25">
      <c r="A198" t="s">
        <v>731</v>
      </c>
      <c r="B198" s="2" t="str">
        <f>HYPERLINK(CONCATENATE("http://arctos.database.museum/guid/",A198),A198)</f>
        <v>KNWR:Ento:10846</v>
      </c>
      <c r="C198" t="s">
        <v>762</v>
      </c>
      <c r="D198">
        <v>106</v>
      </c>
      <c r="E198" t="s">
        <v>38</v>
      </c>
      <c r="F198" s="2" t="str">
        <f>HYPERLINK(CONCATENATE("http://boldsystems.org/index.php/Public_RecordView?processid=", E198),E198)</f>
        <v>CNCHA1661-11</v>
      </c>
      <c r="G198">
        <v>98.5</v>
      </c>
      <c r="H198" t="s">
        <v>4</v>
      </c>
      <c r="I198" t="s">
        <v>5</v>
      </c>
      <c r="J198" t="s">
        <v>39</v>
      </c>
      <c r="K198" t="s">
        <v>40</v>
      </c>
      <c r="L198" t="s">
        <v>41</v>
      </c>
      <c r="M198" t="s">
        <v>42</v>
      </c>
      <c r="N198" s="2" t="str">
        <f>HYPERLINK(CONCATENATE("http://boldsystems.org/index.php/Public_BarcodeCluster?clusteruri=", M198),M198)</f>
        <v>BOLD:AAZ6451</v>
      </c>
      <c r="O198" t="s">
        <v>27</v>
      </c>
      <c r="P198" t="s">
        <v>763</v>
      </c>
    </row>
    <row r="199" spans="1:16" x14ac:dyDescent="0.25">
      <c r="A199" t="s">
        <v>731</v>
      </c>
      <c r="B199" s="2" t="str">
        <f>HYPERLINK(CONCATENATE("http://arctos.database.museum/guid/",A199),A199)</f>
        <v>KNWR:Ento:10846</v>
      </c>
      <c r="C199" t="s">
        <v>782</v>
      </c>
      <c r="D199">
        <v>86</v>
      </c>
      <c r="E199" t="s">
        <v>79</v>
      </c>
      <c r="F199" s="2" t="str">
        <f>HYPERLINK(CONCATENATE("http://boldsystems.org/index.php/Public_RecordView?processid=", E199),E199)</f>
        <v>UAMIC1935-14</v>
      </c>
      <c r="G199">
        <v>90.6</v>
      </c>
      <c r="H199" t="s">
        <v>4</v>
      </c>
      <c r="I199" t="s">
        <v>5</v>
      </c>
      <c r="J199" t="s">
        <v>80</v>
      </c>
      <c r="K199" t="s">
        <v>81</v>
      </c>
      <c r="L199" t="s">
        <v>82</v>
      </c>
      <c r="M199" t="s">
        <v>83</v>
      </c>
      <c r="N199" s="2" t="str">
        <f>HYPERLINK(CONCATENATE("http://boldsystems.org/index.php/Public_BarcodeCluster?clusteruri=", M199),M199)</f>
        <v>BOLD:ACM1279</v>
      </c>
      <c r="O199" t="s">
        <v>27</v>
      </c>
      <c r="P199" t="s">
        <v>783</v>
      </c>
    </row>
    <row r="200" spans="1:16" x14ac:dyDescent="0.25">
      <c r="A200" t="s">
        <v>731</v>
      </c>
      <c r="B200" s="2" t="str">
        <f>HYPERLINK(CONCATENATE("http://arctos.database.museum/guid/",A200),A200)</f>
        <v>KNWR:Ento:10846</v>
      </c>
      <c r="C200" t="s">
        <v>813</v>
      </c>
      <c r="D200">
        <v>21</v>
      </c>
      <c r="E200" t="s">
        <v>79</v>
      </c>
      <c r="F200" s="2" t="str">
        <f>HYPERLINK(CONCATENATE("http://boldsystems.org/index.php/Public_RecordView?processid=", E200),E200)</f>
        <v>UAMIC1935-14</v>
      </c>
      <c r="G200">
        <v>92.6</v>
      </c>
      <c r="H200" t="s">
        <v>4</v>
      </c>
      <c r="I200" t="s">
        <v>5</v>
      </c>
      <c r="J200" t="s">
        <v>80</v>
      </c>
      <c r="K200" t="s">
        <v>81</v>
      </c>
      <c r="L200" t="s">
        <v>82</v>
      </c>
      <c r="M200" t="s">
        <v>83</v>
      </c>
      <c r="N200" s="2" t="str">
        <f>HYPERLINK(CONCATENATE("http://boldsystems.org/index.php/Public_BarcodeCluster?clusteruri=", M200),M200)</f>
        <v>BOLD:ACM1279</v>
      </c>
      <c r="O200" t="s">
        <v>27</v>
      </c>
      <c r="P200" t="s">
        <v>814</v>
      </c>
    </row>
    <row r="201" spans="1:16" x14ac:dyDescent="0.25">
      <c r="A201" t="s">
        <v>731</v>
      </c>
      <c r="B201" s="2" t="str">
        <f>HYPERLINK(CONCATENATE("http://arctos.database.museum/guid/",A201),A201)</f>
        <v>KNWR:Ento:10846</v>
      </c>
      <c r="C201" t="s">
        <v>742</v>
      </c>
      <c r="D201">
        <v>259</v>
      </c>
      <c r="E201" t="s">
        <v>743</v>
      </c>
      <c r="F201" s="2" t="str">
        <f>HYPERLINK(CONCATENATE("http://boldsystems.org/index.php/Public_RecordView?processid=", E201),E201)</f>
        <v>SIOCA067-10</v>
      </c>
      <c r="G201">
        <v>90</v>
      </c>
      <c r="H201" t="s">
        <v>4</v>
      </c>
      <c r="I201" t="s">
        <v>5</v>
      </c>
      <c r="J201" t="s">
        <v>80</v>
      </c>
      <c r="K201" t="s">
        <v>81</v>
      </c>
      <c r="L201" t="s">
        <v>181</v>
      </c>
      <c r="M201" t="s">
        <v>744</v>
      </c>
      <c r="N201" s="2" t="str">
        <f>HYPERLINK(CONCATENATE("http://boldsystems.org/index.php/Public_BarcodeCluster?clusteruri=", M201),M201)</f>
        <v>BOLD:AAP4550</v>
      </c>
      <c r="O201" t="s">
        <v>35</v>
      </c>
      <c r="P201" t="s">
        <v>745</v>
      </c>
    </row>
    <row r="202" spans="1:16" x14ac:dyDescent="0.25">
      <c r="A202" t="s">
        <v>731</v>
      </c>
      <c r="B202" s="2" t="str">
        <f>HYPERLINK(CONCATENATE("http://arctos.database.museum/guid/",A202),A202)</f>
        <v>KNWR:Ento:10846</v>
      </c>
      <c r="C202" t="s">
        <v>740</v>
      </c>
      <c r="D202">
        <v>2250</v>
      </c>
      <c r="E202" t="s">
        <v>180</v>
      </c>
      <c r="F202" s="2" t="str">
        <f>HYPERLINK(CONCATENATE("http://boldsystems.org/index.php/Public_RecordView?processid=", E202),E202)</f>
        <v>UAMIC1922-14</v>
      </c>
      <c r="G202">
        <v>98.2</v>
      </c>
      <c r="H202" t="s">
        <v>4</v>
      </c>
      <c r="I202" t="s">
        <v>5</v>
      </c>
      <c r="J202" t="s">
        <v>80</v>
      </c>
      <c r="K202" t="s">
        <v>81</v>
      </c>
      <c r="L202" t="s">
        <v>181</v>
      </c>
      <c r="M202" t="s">
        <v>182</v>
      </c>
      <c r="N202" s="2" t="str">
        <f>HYPERLINK(CONCATENATE("http://boldsystems.org/index.php/Public_BarcodeCluster?clusteruri=", M202),M202)</f>
        <v>BOLD:AAV0232</v>
      </c>
      <c r="O202" t="s">
        <v>27</v>
      </c>
      <c r="P202" t="s">
        <v>741</v>
      </c>
    </row>
    <row r="203" spans="1:16" x14ac:dyDescent="0.25">
      <c r="A203" t="s">
        <v>731</v>
      </c>
      <c r="B203" s="2" t="str">
        <f>HYPERLINK(CONCATENATE("http://arctos.database.museum/guid/",A203),A203)</f>
        <v>KNWR:Ento:10846</v>
      </c>
      <c r="C203" t="s">
        <v>807</v>
      </c>
      <c r="D203">
        <v>1</v>
      </c>
      <c r="E203" t="s">
        <v>808</v>
      </c>
      <c r="F203" s="2" t="str">
        <f>HYPERLINK(CONCATENATE("http://boldsystems.org/index.php/Public_RecordView?processid=", E203),E203)</f>
        <v>BBHYI529-10</v>
      </c>
      <c r="G203">
        <v>95.6</v>
      </c>
      <c r="H203" t="s">
        <v>4</v>
      </c>
      <c r="I203" t="s">
        <v>385</v>
      </c>
      <c r="J203" t="s">
        <v>386</v>
      </c>
      <c r="K203" t="s">
        <v>809</v>
      </c>
      <c r="L203" t="s">
        <v>810</v>
      </c>
      <c r="M203" t="s">
        <v>811</v>
      </c>
      <c r="N203" s="2" t="str">
        <f>HYPERLINK(CONCATENATE("http://boldsystems.org/index.php/Public_BarcodeCluster?clusteruri=", M203),M203)</f>
        <v>BOLD:AAG7626</v>
      </c>
      <c r="O203" t="s">
        <v>35</v>
      </c>
      <c r="P203" t="s">
        <v>812</v>
      </c>
    </row>
    <row r="204" spans="1:16" x14ac:dyDescent="0.25">
      <c r="A204" t="s">
        <v>731</v>
      </c>
      <c r="B204" s="2" t="str">
        <f>HYPERLINK(CONCATENATE("http://arctos.database.museum/guid/",A204),A204)</f>
        <v>KNWR:Ento:10846</v>
      </c>
      <c r="C204" t="s">
        <v>750</v>
      </c>
      <c r="D204">
        <v>529</v>
      </c>
      <c r="E204" t="s">
        <v>751</v>
      </c>
      <c r="F204" s="2" t="str">
        <f>HYPERLINK(CONCATENATE("http://boldsystems.org/index.php/Public_RecordView?processid=", E204),E204)</f>
        <v>MNAN1047-14</v>
      </c>
      <c r="G204">
        <v>95.9</v>
      </c>
      <c r="H204" t="s">
        <v>4</v>
      </c>
      <c r="I204" t="s">
        <v>397</v>
      </c>
      <c r="J204" t="s">
        <v>752</v>
      </c>
      <c r="K204" t="s">
        <v>753</v>
      </c>
      <c r="L204" t="s">
        <v>754</v>
      </c>
      <c r="M204" t="s">
        <v>755</v>
      </c>
      <c r="N204" s="2" t="str">
        <f>HYPERLINK(CONCATENATE("http://boldsystems.org/index.php/Public_BarcodeCluster?clusteruri=", M204),M204)</f>
        <v>BOLD:AAC3387</v>
      </c>
      <c r="O204" t="s">
        <v>10</v>
      </c>
      <c r="P204" t="s">
        <v>756</v>
      </c>
    </row>
    <row r="205" spans="1:16" x14ac:dyDescent="0.25">
      <c r="A205" t="s">
        <v>731</v>
      </c>
      <c r="B205" s="2" t="str">
        <f>HYPERLINK(CONCATENATE("http://arctos.database.museum/guid/",A205),A205)</f>
        <v>KNWR:Ento:10846</v>
      </c>
      <c r="C205" t="s">
        <v>775</v>
      </c>
      <c r="D205">
        <v>7</v>
      </c>
      <c r="E205" t="s">
        <v>256</v>
      </c>
      <c r="F205" s="2" t="str">
        <f>HYPERLINK(CONCATENATE("http://boldsystems.org/index.php/Public_RecordView?processid=", E205),E205)</f>
        <v>GBHS5989-10</v>
      </c>
      <c r="G205">
        <v>96.5</v>
      </c>
      <c r="H205" t="s">
        <v>257</v>
      </c>
      <c r="I205" t="s">
        <v>258</v>
      </c>
      <c r="J205" t="s">
        <v>259</v>
      </c>
      <c r="K205" t="s">
        <v>260</v>
      </c>
      <c r="L205" t="s">
        <v>261</v>
      </c>
      <c r="M205" t="s">
        <v>262</v>
      </c>
      <c r="N205" s="2" t="str">
        <f>HYPERLINK(CONCATENATE("http://boldsystems.org/index.php/Public_BarcodeCluster?clusteruri=", M205),M205)</f>
        <v>BOLD:AAA0001</v>
      </c>
      <c r="O205" t="s">
        <v>263</v>
      </c>
      <c r="P205" t="s">
        <v>776</v>
      </c>
    </row>
    <row r="206" spans="1:16" x14ac:dyDescent="0.25">
      <c r="A206" t="s">
        <v>821</v>
      </c>
      <c r="B206" s="2" t="str">
        <f>HYPERLINK(CONCATENATE("http://arctos.database.museum/guid/",A206),A206)</f>
        <v>KNWR:Ento:10847</v>
      </c>
      <c r="C206" t="s">
        <v>862</v>
      </c>
      <c r="D206">
        <v>2</v>
      </c>
      <c r="E206" t="s">
        <v>863</v>
      </c>
      <c r="F206" s="2" t="str">
        <f>HYPERLINK(CONCATENATE("http://boldsystems.org/index.php/Public_RecordView?processid=", E206),E206)</f>
        <v>BBCCN628-10</v>
      </c>
      <c r="G206">
        <v>98.8</v>
      </c>
      <c r="H206" t="s">
        <v>4</v>
      </c>
      <c r="I206" t="s">
        <v>22</v>
      </c>
      <c r="J206" t="s">
        <v>314</v>
      </c>
      <c r="K206" t="s">
        <v>315</v>
      </c>
      <c r="L206" t="s">
        <v>316</v>
      </c>
      <c r="M206" t="s">
        <v>317</v>
      </c>
      <c r="N206" s="2" t="str">
        <f>HYPERLINK(CONCATENATE("http://boldsystems.org/index.php/Public_BarcodeCluster?clusteruri=", M206),M206)</f>
        <v>BOLD:AAG3656</v>
      </c>
      <c r="O206" t="s">
        <v>35</v>
      </c>
      <c r="P206" t="s">
        <v>864</v>
      </c>
    </row>
    <row r="207" spans="1:16" x14ac:dyDescent="0.25">
      <c r="A207" t="s">
        <v>821</v>
      </c>
      <c r="B207" s="2" t="str">
        <f>HYPERLINK(CONCATENATE("http://arctos.database.museum/guid/",A207),A207)</f>
        <v>KNWR:Ento:10847</v>
      </c>
      <c r="C207" t="s">
        <v>828</v>
      </c>
      <c r="D207">
        <v>5338</v>
      </c>
      <c r="E207" t="s">
        <v>648</v>
      </c>
      <c r="F207" s="2" t="str">
        <f>HYPERLINK(CONCATENATE("http://boldsystems.org/index.php/Public_RecordView?processid=", E207),E207)</f>
        <v>BBDCM957-10</v>
      </c>
      <c r="G207">
        <v>98</v>
      </c>
      <c r="H207" t="s">
        <v>4</v>
      </c>
      <c r="I207" t="s">
        <v>14</v>
      </c>
      <c r="J207" t="s">
        <v>87</v>
      </c>
      <c r="K207" t="s">
        <v>649</v>
      </c>
      <c r="L207" t="s">
        <v>650</v>
      </c>
      <c r="M207" t="s">
        <v>651</v>
      </c>
      <c r="N207" s="2" t="str">
        <f>HYPERLINK(CONCATENATE("http://boldsystems.org/index.php/Public_BarcodeCluster?clusteruri=", M207),M207)</f>
        <v>BOLD:AAG2469</v>
      </c>
      <c r="O207" t="s">
        <v>35</v>
      </c>
      <c r="P207" t="s">
        <v>829</v>
      </c>
    </row>
    <row r="208" spans="1:16" x14ac:dyDescent="0.25">
      <c r="A208" t="s">
        <v>821</v>
      </c>
      <c r="B208" s="2" t="str">
        <f>HYPERLINK(CONCATENATE("http://arctos.database.museum/guid/",A208),A208)</f>
        <v>KNWR:Ento:10847</v>
      </c>
      <c r="C208" t="s">
        <v>869</v>
      </c>
      <c r="D208">
        <v>9</v>
      </c>
      <c r="E208" t="s">
        <v>185</v>
      </c>
      <c r="F208" s="2" t="str">
        <f>HYPERLINK(CONCATENATE("http://boldsystems.org/index.php/Public_RecordView?processid=", E208),E208)</f>
        <v>UAMIC1215-13</v>
      </c>
      <c r="G208">
        <v>98.2</v>
      </c>
      <c r="H208" t="s">
        <v>4</v>
      </c>
      <c r="I208" t="s">
        <v>14</v>
      </c>
      <c r="J208" t="s">
        <v>87</v>
      </c>
      <c r="K208" t="s">
        <v>186</v>
      </c>
      <c r="L208" t="s">
        <v>187</v>
      </c>
      <c r="M208" t="s">
        <v>188</v>
      </c>
      <c r="N208" s="2" t="str">
        <f>HYPERLINK(CONCATENATE("http://boldsystems.org/index.php/Public_BarcodeCluster?clusteruri=", M208),M208)</f>
        <v>BOLD:AAG2478</v>
      </c>
      <c r="O208" t="s">
        <v>27</v>
      </c>
      <c r="P208" t="s">
        <v>870</v>
      </c>
    </row>
    <row r="209" spans="1:16" x14ac:dyDescent="0.25">
      <c r="A209" t="s">
        <v>821</v>
      </c>
      <c r="B209" s="2" t="str">
        <f>HYPERLINK(CONCATENATE("http://arctos.database.museum/guid/",A209),A209)</f>
        <v>KNWR:Ento:10847</v>
      </c>
      <c r="C209" t="s">
        <v>884</v>
      </c>
      <c r="D209">
        <v>2</v>
      </c>
      <c r="E209" t="s">
        <v>599</v>
      </c>
      <c r="F209" s="2" t="str">
        <f>HYPERLINK(CONCATENATE("http://boldsystems.org/index.php/Public_RecordView?processid=", E209),E209)</f>
        <v>CNGLA035-13</v>
      </c>
      <c r="G209">
        <v>92.9</v>
      </c>
      <c r="H209" t="s">
        <v>4</v>
      </c>
      <c r="I209" t="s">
        <v>14</v>
      </c>
      <c r="J209" t="s">
        <v>600</v>
      </c>
      <c r="K209" t="s">
        <v>601</v>
      </c>
      <c r="L209" t="s">
        <v>602</v>
      </c>
      <c r="M209" t="s">
        <v>603</v>
      </c>
      <c r="N209" s="2" t="str">
        <f>HYPERLINK(CONCATENATE("http://boldsystems.org/index.php/Public_BarcodeCluster?clusteruri=", M209),M209)</f>
        <v>BOLD:ACG6252</v>
      </c>
      <c r="O209" t="s">
        <v>35</v>
      </c>
      <c r="P209" t="s">
        <v>885</v>
      </c>
    </row>
    <row r="210" spans="1:16" x14ac:dyDescent="0.25">
      <c r="A210" t="s">
        <v>821</v>
      </c>
      <c r="B210" s="2" t="str">
        <f>HYPERLINK(CONCATENATE("http://arctos.database.museum/guid/",A210),A210)</f>
        <v>KNWR:Ento:10847</v>
      </c>
      <c r="C210" t="s">
        <v>832</v>
      </c>
      <c r="D210">
        <v>14102</v>
      </c>
      <c r="E210" t="s">
        <v>833</v>
      </c>
      <c r="F210" s="2" t="str">
        <f>HYPERLINK(CONCATENATE("http://boldsystems.org/index.php/Public_RecordView?processid=", E210),E210)</f>
        <v>CNIVE158-14</v>
      </c>
      <c r="G210">
        <v>90.5</v>
      </c>
      <c r="H210" t="s">
        <v>4</v>
      </c>
      <c r="I210" t="s">
        <v>14</v>
      </c>
      <c r="J210" t="s">
        <v>334</v>
      </c>
      <c r="K210" t="s">
        <v>701</v>
      </c>
      <c r="L210" t="s">
        <v>834</v>
      </c>
      <c r="M210" t="s">
        <v>835</v>
      </c>
      <c r="N210" s="2" t="str">
        <f>HYPERLINK(CONCATENATE("http://boldsystems.org/index.php/Public_BarcodeCluster?clusteruri=", M210),M210)</f>
        <v>BOLD:ACJ5126</v>
      </c>
      <c r="O210" t="s">
        <v>10</v>
      </c>
      <c r="P210" t="s">
        <v>836</v>
      </c>
    </row>
    <row r="211" spans="1:16" x14ac:dyDescent="0.25">
      <c r="A211" t="s">
        <v>821</v>
      </c>
      <c r="B211" s="2" t="str">
        <f>HYPERLINK(CONCATENATE("http://arctos.database.museum/guid/",A211),A211)</f>
        <v>KNWR:Ento:10847</v>
      </c>
      <c r="C211" t="s">
        <v>873</v>
      </c>
      <c r="D211">
        <v>3</v>
      </c>
      <c r="E211" t="s">
        <v>285</v>
      </c>
      <c r="F211" s="2" t="str">
        <f>HYPERLINK(CONCATENATE("http://boldsystems.org/index.php/Public_RecordView?processid=", E211),E211)</f>
        <v>CNGLF1148-13</v>
      </c>
      <c r="G211">
        <v>97.6</v>
      </c>
      <c r="H211" t="s">
        <v>4</v>
      </c>
      <c r="I211" t="s">
        <v>14</v>
      </c>
      <c r="J211" t="s">
        <v>286</v>
      </c>
      <c r="K211" t="s">
        <v>287</v>
      </c>
      <c r="L211" t="s">
        <v>288</v>
      </c>
      <c r="M211" t="s">
        <v>289</v>
      </c>
      <c r="N211" s="2" t="str">
        <f>HYPERLINK(CONCATENATE("http://boldsystems.org/index.php/Public_BarcodeCluster?clusteruri=", M211),M211)</f>
        <v>BOLD:AAF9792</v>
      </c>
      <c r="O211" t="s">
        <v>35</v>
      </c>
      <c r="P211" t="s">
        <v>874</v>
      </c>
    </row>
    <row r="212" spans="1:16" x14ac:dyDescent="0.25">
      <c r="A212" t="s">
        <v>821</v>
      </c>
      <c r="B212" s="2" t="str">
        <f>HYPERLINK(CONCATENATE("http://arctos.database.museum/guid/",A212),A212)</f>
        <v>KNWR:Ento:10847</v>
      </c>
      <c r="C212" t="s">
        <v>837</v>
      </c>
      <c r="D212">
        <v>4390</v>
      </c>
      <c r="E212" t="s">
        <v>30</v>
      </c>
      <c r="F212" s="2" t="str">
        <f>HYPERLINK(CONCATENATE("http://boldsystems.org/index.php/Public_RecordView?processid=", E212),E212)</f>
        <v>BBDCP123-10</v>
      </c>
      <c r="G212">
        <v>95.3</v>
      </c>
      <c r="H212" t="s">
        <v>4</v>
      </c>
      <c r="I212" t="s">
        <v>14</v>
      </c>
      <c r="J212" t="s">
        <v>31</v>
      </c>
      <c r="K212" t="s">
        <v>32</v>
      </c>
      <c r="L212" t="s">
        <v>33</v>
      </c>
      <c r="M212" t="s">
        <v>34</v>
      </c>
      <c r="N212" s="2" t="str">
        <f>HYPERLINK(CONCATENATE("http://boldsystems.org/index.php/Public_BarcodeCluster?clusteruri=", M212),M212)</f>
        <v>BOLD:AAM6399</v>
      </c>
      <c r="O212" t="s">
        <v>35</v>
      </c>
      <c r="P212" t="s">
        <v>838</v>
      </c>
    </row>
    <row r="213" spans="1:16" x14ac:dyDescent="0.25">
      <c r="A213" t="s">
        <v>821</v>
      </c>
      <c r="B213" s="2" t="str">
        <f>HYPERLINK(CONCATENATE("http://arctos.database.museum/guid/",A213),A213)</f>
        <v>KNWR:Ento:10847</v>
      </c>
      <c r="C213" t="s">
        <v>854</v>
      </c>
      <c r="D213">
        <v>141</v>
      </c>
      <c r="E213" t="s">
        <v>64</v>
      </c>
      <c r="F213" s="2" t="str">
        <f>HYPERLINK(CONCATENATE("http://boldsystems.org/index.php/Public_RecordView?processid=", E213),E213)</f>
        <v>DKNWR024-11</v>
      </c>
      <c r="G213">
        <v>96.2</v>
      </c>
      <c r="H213" t="s">
        <v>4</v>
      </c>
      <c r="I213" t="s">
        <v>14</v>
      </c>
      <c r="J213" t="s">
        <v>65</v>
      </c>
      <c r="K213" t="s">
        <v>66</v>
      </c>
      <c r="L213" t="s">
        <v>67</v>
      </c>
      <c r="M213" t="s">
        <v>68</v>
      </c>
      <c r="N213" s="2" t="str">
        <f>HYPERLINK(CONCATENATE("http://boldsystems.org/index.php/Public_BarcodeCluster?clusteruri=", M213),M213)</f>
        <v>BOLD:AAH3531</v>
      </c>
      <c r="O213" t="s">
        <v>27</v>
      </c>
      <c r="P213" t="s">
        <v>855</v>
      </c>
    </row>
    <row r="214" spans="1:16" x14ac:dyDescent="0.25">
      <c r="A214" t="s">
        <v>821</v>
      </c>
      <c r="B214" s="2" t="str">
        <f>HYPERLINK(CONCATENATE("http://arctos.database.museum/guid/",A214),A214)</f>
        <v>KNWR:Ento:10847</v>
      </c>
      <c r="C214" t="s">
        <v>839</v>
      </c>
      <c r="D214">
        <v>454</v>
      </c>
      <c r="E214" t="s">
        <v>145</v>
      </c>
      <c r="F214" s="2" t="str">
        <f>HYPERLINK(CONCATENATE("http://boldsystems.org/index.php/Public_RecordView?processid=", E214),E214)</f>
        <v>MFAI008-11</v>
      </c>
      <c r="G214">
        <v>97.7</v>
      </c>
      <c r="H214" t="s">
        <v>4</v>
      </c>
      <c r="I214" t="s">
        <v>14</v>
      </c>
      <c r="J214" t="s">
        <v>146</v>
      </c>
      <c r="K214" t="s">
        <v>147</v>
      </c>
      <c r="L214" t="s">
        <v>148</v>
      </c>
      <c r="M214" t="s">
        <v>149</v>
      </c>
      <c r="N214" s="2" t="str">
        <f>HYPERLINK(CONCATENATE("http://boldsystems.org/index.php/Public_BarcodeCluster?clusteruri=", M214),M214)</f>
        <v>BOLD:AAQ0758</v>
      </c>
      <c r="O214" t="s">
        <v>27</v>
      </c>
      <c r="P214" t="s">
        <v>840</v>
      </c>
    </row>
    <row r="215" spans="1:16" x14ac:dyDescent="0.25">
      <c r="A215" t="s">
        <v>821</v>
      </c>
      <c r="B215" s="2" t="str">
        <f>HYPERLINK(CONCATENATE("http://arctos.database.museum/guid/",A215),A215)</f>
        <v>KNWR:Ento:10847</v>
      </c>
      <c r="C215" t="s">
        <v>871</v>
      </c>
      <c r="D215">
        <v>1</v>
      </c>
      <c r="E215" t="s">
        <v>631</v>
      </c>
      <c r="F215" s="2" t="str">
        <f>HYPERLINK(CONCATENATE("http://boldsystems.org/index.php/Public_RecordView?processid=", E215),E215)</f>
        <v>BBDCN415-10</v>
      </c>
      <c r="G215">
        <v>98.2</v>
      </c>
      <c r="H215" t="s">
        <v>4</v>
      </c>
      <c r="I215" t="s">
        <v>14</v>
      </c>
      <c r="J215" t="s">
        <v>163</v>
      </c>
      <c r="K215" t="s">
        <v>305</v>
      </c>
      <c r="L215" t="s">
        <v>306</v>
      </c>
      <c r="M215" t="s">
        <v>307</v>
      </c>
      <c r="N215" s="2" t="str">
        <f>HYPERLINK(CONCATENATE("http://boldsystems.org/index.php/Public_BarcodeCluster?clusteruri=", M215),M215)</f>
        <v>BOLD:ACX1594</v>
      </c>
      <c r="O215" t="s">
        <v>35</v>
      </c>
      <c r="P215" t="s">
        <v>872</v>
      </c>
    </row>
    <row r="216" spans="1:16" x14ac:dyDescent="0.25">
      <c r="A216" t="s">
        <v>821</v>
      </c>
      <c r="B216" s="2" t="str">
        <f>HYPERLINK(CONCATENATE("http://arctos.database.museum/guid/",A216),A216)</f>
        <v>KNWR:Ento:10847</v>
      </c>
      <c r="C216" t="s">
        <v>850</v>
      </c>
      <c r="D216">
        <v>170</v>
      </c>
      <c r="E216" t="s">
        <v>310</v>
      </c>
      <c r="F216" s="2" t="str">
        <f>HYPERLINK(CONCATENATE("http://boldsystems.org/index.php/Public_RecordView?processid=", E216),E216)</f>
        <v>PNAJS108-09</v>
      </c>
      <c r="G216">
        <v>98.5</v>
      </c>
      <c r="H216" t="s">
        <v>4</v>
      </c>
      <c r="I216" t="s">
        <v>14</v>
      </c>
      <c r="J216" t="s">
        <v>212</v>
      </c>
      <c r="K216" t="s">
        <v>213</v>
      </c>
      <c r="L216" t="s">
        <v>214</v>
      </c>
      <c r="M216" t="s">
        <v>215</v>
      </c>
      <c r="N216" s="2" t="str">
        <f>HYPERLINK(CONCATENATE("http://boldsystems.org/index.php/Public_BarcodeCluster?clusteruri=", M216),M216)</f>
        <v>BOLD:AAE4793</v>
      </c>
      <c r="O216" t="s">
        <v>27</v>
      </c>
      <c r="P216" t="s">
        <v>851</v>
      </c>
    </row>
    <row r="217" spans="1:16" x14ac:dyDescent="0.25">
      <c r="A217" t="s">
        <v>821</v>
      </c>
      <c r="B217" s="2" t="str">
        <f>HYPERLINK(CONCATENATE("http://arctos.database.museum/guid/",A217),A217)</f>
        <v>KNWR:Ento:10847</v>
      </c>
      <c r="C217" t="s">
        <v>877</v>
      </c>
      <c r="D217">
        <v>2</v>
      </c>
      <c r="E217" t="s">
        <v>197</v>
      </c>
      <c r="F217" s="2" t="str">
        <f>HYPERLINK(CONCATENATE("http://boldsystems.org/index.php/Public_RecordView?processid=", E217),E217)</f>
        <v>DKNWR029-11</v>
      </c>
      <c r="G217">
        <v>98.5</v>
      </c>
      <c r="H217" t="s">
        <v>4</v>
      </c>
      <c r="I217" t="s">
        <v>14</v>
      </c>
      <c r="J217" t="s">
        <v>198</v>
      </c>
      <c r="K217" t="s">
        <v>199</v>
      </c>
      <c r="L217" t="s">
        <v>200</v>
      </c>
      <c r="M217" t="s">
        <v>201</v>
      </c>
      <c r="N217" s="2" t="str">
        <f>HYPERLINK(CONCATENATE("http://boldsystems.org/index.php/Public_BarcodeCluster?clusteruri=", M217),M217)</f>
        <v>BOLD:AAP6399</v>
      </c>
      <c r="O217" t="s">
        <v>27</v>
      </c>
      <c r="P217" t="s">
        <v>878</v>
      </c>
    </row>
    <row r="218" spans="1:16" x14ac:dyDescent="0.25">
      <c r="A218" t="s">
        <v>821</v>
      </c>
      <c r="B218" s="2" t="str">
        <f>HYPERLINK(CONCATENATE("http://arctos.database.museum/guid/",A218),A218)</f>
        <v>KNWR:Ento:10847</v>
      </c>
      <c r="C218" t="s">
        <v>826</v>
      </c>
      <c r="D218">
        <v>15335</v>
      </c>
      <c r="E218" t="s">
        <v>266</v>
      </c>
      <c r="F218" s="2" t="str">
        <f>HYPERLINK(CONCATENATE("http://boldsystems.org/index.php/Public_RecordView?processid=", E218),E218)</f>
        <v>BBDCN994-10</v>
      </c>
      <c r="G218">
        <v>94.7</v>
      </c>
      <c r="H218" t="s">
        <v>4</v>
      </c>
      <c r="I218" t="s">
        <v>14</v>
      </c>
      <c r="J218" t="s">
        <v>267</v>
      </c>
      <c r="K218" t="s">
        <v>268</v>
      </c>
      <c r="L218" t="s">
        <v>269</v>
      </c>
      <c r="M218" t="s">
        <v>270</v>
      </c>
      <c r="N218" s="2" t="str">
        <f>HYPERLINK(CONCATENATE("http://boldsystems.org/index.php/Public_BarcodeCluster?clusteruri=", M218),M218)</f>
        <v>BOLD:ACX4405</v>
      </c>
      <c r="O218" t="s">
        <v>35</v>
      </c>
      <c r="P218" t="s">
        <v>827</v>
      </c>
    </row>
    <row r="219" spans="1:16" x14ac:dyDescent="0.25">
      <c r="A219" t="s">
        <v>821</v>
      </c>
      <c r="B219" s="2" t="str">
        <f>HYPERLINK(CONCATENATE("http://arctos.database.museum/guid/",A219),A219)</f>
        <v>KNWR:Ento:10847</v>
      </c>
      <c r="C219" t="s">
        <v>879</v>
      </c>
      <c r="D219">
        <v>12</v>
      </c>
      <c r="E219" t="s">
        <v>880</v>
      </c>
      <c r="F219" s="2" t="str">
        <f>HYPERLINK(CONCATENATE("http://boldsystems.org/index.php/Public_RecordView?processid=", E219),E219)</f>
        <v>BBDCP127-10</v>
      </c>
      <c r="G219">
        <v>90.9</v>
      </c>
      <c r="H219" t="s">
        <v>4</v>
      </c>
      <c r="I219" t="s">
        <v>14</v>
      </c>
      <c r="J219" t="s">
        <v>267</v>
      </c>
      <c r="K219" t="s">
        <v>268</v>
      </c>
      <c r="L219" t="s">
        <v>269</v>
      </c>
      <c r="M219" t="s">
        <v>270</v>
      </c>
      <c r="N219" s="2" t="str">
        <f>HYPERLINK(CONCATENATE("http://boldsystems.org/index.php/Public_BarcodeCluster?clusteruri=", M219),M219)</f>
        <v>BOLD:ACX4405</v>
      </c>
      <c r="O219" t="s">
        <v>35</v>
      </c>
      <c r="P219" t="s">
        <v>881</v>
      </c>
    </row>
    <row r="220" spans="1:16" x14ac:dyDescent="0.25">
      <c r="A220" t="s">
        <v>821</v>
      </c>
      <c r="B220" s="2" t="str">
        <f>HYPERLINK(CONCATENATE("http://arctos.database.museum/guid/",A220),A220)</f>
        <v>KNWR:Ento:10847</v>
      </c>
      <c r="C220" t="s">
        <v>856</v>
      </c>
      <c r="D220">
        <v>9</v>
      </c>
      <c r="E220" t="s">
        <v>857</v>
      </c>
      <c r="F220" s="2" t="str">
        <f>HYPERLINK(CONCATENATE("http://boldsystems.org/index.php/Public_RecordView?processid=", E220),E220)</f>
        <v>BBDCN492-10</v>
      </c>
      <c r="G220">
        <v>95.6</v>
      </c>
      <c r="H220" t="s">
        <v>4</v>
      </c>
      <c r="I220" t="s">
        <v>14</v>
      </c>
      <c r="J220" t="s">
        <v>132</v>
      </c>
      <c r="K220" t="s">
        <v>858</v>
      </c>
      <c r="L220" t="s">
        <v>859</v>
      </c>
      <c r="M220" t="s">
        <v>860</v>
      </c>
      <c r="N220" s="2" t="str">
        <f>HYPERLINK(CONCATENATE("http://boldsystems.org/index.php/Public_BarcodeCluster?clusteruri=", M220),M220)</f>
        <v>BOLD:AAP6470</v>
      </c>
      <c r="O220" t="s">
        <v>35</v>
      </c>
      <c r="P220" t="s">
        <v>861</v>
      </c>
    </row>
    <row r="221" spans="1:16" x14ac:dyDescent="0.25">
      <c r="A221" t="s">
        <v>821</v>
      </c>
      <c r="B221" s="2" t="str">
        <f>HYPERLINK(CONCATENATE("http://arctos.database.museum/guid/",A221),A221)</f>
        <v>KNWR:Ento:10847</v>
      </c>
      <c r="C221" t="s">
        <v>852</v>
      </c>
      <c r="D221">
        <v>1017</v>
      </c>
      <c r="E221" t="s">
        <v>51</v>
      </c>
      <c r="F221" s="2" t="str">
        <f>HYPERLINK(CONCATENATE("http://boldsystems.org/index.php/Public_RecordView?processid=", E221),E221)</f>
        <v>BBDCN497-10</v>
      </c>
      <c r="G221">
        <v>92.3</v>
      </c>
      <c r="H221" t="s">
        <v>4</v>
      </c>
      <c r="I221" t="s">
        <v>14</v>
      </c>
      <c r="J221" t="s">
        <v>52</v>
      </c>
      <c r="K221" t="s">
        <v>53</v>
      </c>
      <c r="L221" t="s">
        <v>54</v>
      </c>
      <c r="M221" t="s">
        <v>55</v>
      </c>
      <c r="N221" s="2" t="str">
        <f>HYPERLINK(CONCATENATE("http://boldsystems.org/index.php/Public_BarcodeCluster?clusteruri=", M221),M221)</f>
        <v>BOLD:ABY4960</v>
      </c>
      <c r="O221" t="s">
        <v>35</v>
      </c>
      <c r="P221" t="s">
        <v>853</v>
      </c>
    </row>
    <row r="222" spans="1:16" x14ac:dyDescent="0.25">
      <c r="A222" t="s">
        <v>821</v>
      </c>
      <c r="B222" s="2" t="str">
        <f>HYPERLINK(CONCATENATE("http://arctos.database.museum/guid/",A222),A222)</f>
        <v>KNWR:Ento:10847</v>
      </c>
      <c r="C222" t="s">
        <v>830</v>
      </c>
      <c r="D222">
        <v>278</v>
      </c>
      <c r="E222" t="s">
        <v>51</v>
      </c>
      <c r="F222" s="2" t="str">
        <f>HYPERLINK(CONCATENATE("http://boldsystems.org/index.php/Public_RecordView?processid=", E222),E222)</f>
        <v>BBDCN497-10</v>
      </c>
      <c r="G222">
        <v>92.4</v>
      </c>
      <c r="H222" t="s">
        <v>4</v>
      </c>
      <c r="I222" t="s">
        <v>14</v>
      </c>
      <c r="J222" t="s">
        <v>52</v>
      </c>
      <c r="K222" t="s">
        <v>53</v>
      </c>
      <c r="L222" t="s">
        <v>54</v>
      </c>
      <c r="M222" t="s">
        <v>55</v>
      </c>
      <c r="N222" s="2" t="str">
        <f>HYPERLINK(CONCATENATE("http://boldsystems.org/index.php/Public_BarcodeCluster?clusteruri=", M222),M222)</f>
        <v>BOLD:ABY4960</v>
      </c>
      <c r="O222" t="s">
        <v>35</v>
      </c>
      <c r="P222" t="s">
        <v>831</v>
      </c>
    </row>
    <row r="223" spans="1:16" x14ac:dyDescent="0.25">
      <c r="A223" t="s">
        <v>821</v>
      </c>
      <c r="B223" s="2" t="str">
        <f>HYPERLINK(CONCATENATE("http://arctos.database.museum/guid/",A223),A223)</f>
        <v>KNWR:Ento:10847</v>
      </c>
      <c r="C223" t="s">
        <v>841</v>
      </c>
      <c r="D223">
        <v>31</v>
      </c>
      <c r="E223" t="s">
        <v>51</v>
      </c>
      <c r="F223" s="2" t="str">
        <f>HYPERLINK(CONCATENATE("http://boldsystems.org/index.php/Public_RecordView?processid=", E223),E223)</f>
        <v>BBDCN497-10</v>
      </c>
      <c r="G223">
        <v>93.2</v>
      </c>
      <c r="H223" t="s">
        <v>4</v>
      </c>
      <c r="I223" t="s">
        <v>14</v>
      </c>
      <c r="J223" t="s">
        <v>52</v>
      </c>
      <c r="K223" t="s">
        <v>53</v>
      </c>
      <c r="L223" t="s">
        <v>54</v>
      </c>
      <c r="M223" t="s">
        <v>55</v>
      </c>
      <c r="N223" s="2" t="str">
        <f>HYPERLINK(CONCATENATE("http://boldsystems.org/index.php/Public_BarcodeCluster?clusteruri=", M223),M223)</f>
        <v>BOLD:ABY4960</v>
      </c>
      <c r="O223" t="s">
        <v>35</v>
      </c>
      <c r="P223" t="s">
        <v>842</v>
      </c>
    </row>
    <row r="224" spans="1:16" x14ac:dyDescent="0.25">
      <c r="A224" t="s">
        <v>821</v>
      </c>
      <c r="B224" s="2" t="str">
        <f>HYPERLINK(CONCATENATE("http://arctos.database.museum/guid/",A224),A224)</f>
        <v>KNWR:Ento:10847</v>
      </c>
      <c r="C224" t="s">
        <v>882</v>
      </c>
      <c r="D224">
        <v>1</v>
      </c>
      <c r="E224" t="s">
        <v>51</v>
      </c>
      <c r="F224" s="2" t="str">
        <f>HYPERLINK(CONCATENATE("http://boldsystems.org/index.php/Public_RecordView?processid=", E224),E224)</f>
        <v>BBDCN497-10</v>
      </c>
      <c r="G224">
        <v>90.3</v>
      </c>
      <c r="H224" t="s">
        <v>4</v>
      </c>
      <c r="I224" t="s">
        <v>14</v>
      </c>
      <c r="J224" t="s">
        <v>52</v>
      </c>
      <c r="K224" t="s">
        <v>53</v>
      </c>
      <c r="L224" t="s">
        <v>54</v>
      </c>
      <c r="M224" t="s">
        <v>55</v>
      </c>
      <c r="N224" s="2" t="str">
        <f>HYPERLINK(CONCATENATE("http://boldsystems.org/index.php/Public_BarcodeCluster?clusteruri=", M224),M224)</f>
        <v>BOLD:ABY4960</v>
      </c>
      <c r="O224" t="s">
        <v>35</v>
      </c>
      <c r="P224" t="s">
        <v>883</v>
      </c>
    </row>
    <row r="225" spans="1:16" x14ac:dyDescent="0.25">
      <c r="A225" t="s">
        <v>821</v>
      </c>
      <c r="B225" s="2" t="str">
        <f>HYPERLINK(CONCATENATE("http://arctos.database.museum/guid/",A225),A225)</f>
        <v>KNWR:Ento:10847</v>
      </c>
      <c r="C225" t="s">
        <v>867</v>
      </c>
      <c r="D225">
        <v>2</v>
      </c>
      <c r="E225" t="s">
        <v>242</v>
      </c>
      <c r="F225" s="2" t="str">
        <f>HYPERLINK(CONCATENATE("http://boldsystems.org/index.php/Public_RecordView?processid=", E225),E225)</f>
        <v>RDBAB1153-10</v>
      </c>
      <c r="G225">
        <v>98.8</v>
      </c>
      <c r="H225" t="s">
        <v>4</v>
      </c>
      <c r="I225" t="s">
        <v>5</v>
      </c>
      <c r="J225" t="s">
        <v>243</v>
      </c>
      <c r="K225" t="s">
        <v>244</v>
      </c>
      <c r="L225" t="s">
        <v>245</v>
      </c>
      <c r="M225" t="s">
        <v>246</v>
      </c>
      <c r="N225" s="2" t="str">
        <f>HYPERLINK(CONCATENATE("http://boldsystems.org/index.php/Public_BarcodeCluster?clusteruri=", M225),M225)</f>
        <v>BOLD:AAA6213</v>
      </c>
      <c r="O225" t="s">
        <v>27</v>
      </c>
      <c r="P225" t="s">
        <v>868</v>
      </c>
    </row>
    <row r="226" spans="1:16" x14ac:dyDescent="0.25">
      <c r="A226" t="s">
        <v>821</v>
      </c>
      <c r="B226" s="2" t="str">
        <f>HYPERLINK(CONCATENATE("http://arctos.database.museum/guid/",A226),A226)</f>
        <v>KNWR:Ento:10847</v>
      </c>
      <c r="C226" t="s">
        <v>865</v>
      </c>
      <c r="D226">
        <v>1</v>
      </c>
      <c r="E226" t="s">
        <v>3</v>
      </c>
      <c r="F226" s="2" t="str">
        <f>HYPERLINK(CONCATENATE("http://boldsystems.org/index.php/Public_RecordView?processid=", E226),E226)</f>
        <v>CNCHF2119-12</v>
      </c>
      <c r="G226">
        <v>98.5</v>
      </c>
      <c r="H226" t="s">
        <v>4</v>
      </c>
      <c r="I226" t="s">
        <v>5</v>
      </c>
      <c r="J226" t="s">
        <v>6</v>
      </c>
      <c r="K226" t="s">
        <v>7</v>
      </c>
      <c r="L226" t="s">
        <v>8</v>
      </c>
      <c r="M226" t="s">
        <v>9</v>
      </c>
      <c r="N226" s="2" t="str">
        <f>HYPERLINK(CONCATENATE("http://boldsystems.org/index.php/Public_BarcodeCluster?clusteruri=", M226),M226)</f>
        <v>BOLD:ACG7815</v>
      </c>
      <c r="O226" t="s">
        <v>10</v>
      </c>
      <c r="P226" t="s">
        <v>866</v>
      </c>
    </row>
    <row r="227" spans="1:16" x14ac:dyDescent="0.25">
      <c r="A227" t="s">
        <v>821</v>
      </c>
      <c r="B227" s="2" t="str">
        <f>HYPERLINK(CONCATENATE("http://arctos.database.museum/guid/",A227),A227)</f>
        <v>KNWR:Ento:10847</v>
      </c>
      <c r="C227" t="s">
        <v>824</v>
      </c>
      <c r="D227">
        <v>5235</v>
      </c>
      <c r="E227" t="s">
        <v>93</v>
      </c>
      <c r="F227" s="2" t="str">
        <f>HYPERLINK(CONCATENATE("http://boldsystems.org/index.php/Public_RecordView?processid=", E227),E227)</f>
        <v>BBHCN362-10</v>
      </c>
      <c r="G227">
        <v>94.8</v>
      </c>
      <c r="H227" t="s">
        <v>4</v>
      </c>
      <c r="I227" t="s">
        <v>5</v>
      </c>
      <c r="J227" t="s">
        <v>6</v>
      </c>
      <c r="K227" t="s">
        <v>94</v>
      </c>
      <c r="L227" t="s">
        <v>95</v>
      </c>
      <c r="M227" t="s">
        <v>96</v>
      </c>
      <c r="N227" s="2" t="str">
        <f>HYPERLINK(CONCATENATE("http://boldsystems.org/index.php/Public_BarcodeCluster?clusteruri=", M227),M227)</f>
        <v>BOLD:AAN8426</v>
      </c>
      <c r="O227" t="s">
        <v>35</v>
      </c>
      <c r="P227" t="s">
        <v>825</v>
      </c>
    </row>
    <row r="228" spans="1:16" x14ac:dyDescent="0.25">
      <c r="A228" t="s">
        <v>821</v>
      </c>
      <c r="B228" s="2" t="str">
        <f>HYPERLINK(CONCATENATE("http://arctos.database.museum/guid/",A228),A228)</f>
        <v>KNWR:Ento:10847</v>
      </c>
      <c r="C228" t="s">
        <v>875</v>
      </c>
      <c r="D228">
        <v>1</v>
      </c>
      <c r="E228" t="s">
        <v>410</v>
      </c>
      <c r="F228" s="2" t="str">
        <f>HYPERLINK(CONCATENATE("http://boldsystems.org/index.php/Public_RecordView?processid=", E228),E228)</f>
        <v>CNCHA680-11</v>
      </c>
      <c r="G228">
        <v>95.4</v>
      </c>
      <c r="H228" t="s">
        <v>4</v>
      </c>
      <c r="I228" t="s">
        <v>5</v>
      </c>
      <c r="J228" t="s">
        <v>39</v>
      </c>
      <c r="K228" t="s">
        <v>411</v>
      </c>
      <c r="L228" t="s">
        <v>412</v>
      </c>
      <c r="N228" s="2"/>
      <c r="O228" t="s">
        <v>35</v>
      </c>
      <c r="P228" t="s">
        <v>876</v>
      </c>
    </row>
    <row r="229" spans="1:16" x14ac:dyDescent="0.25">
      <c r="A229" t="s">
        <v>821</v>
      </c>
      <c r="B229" s="2" t="str">
        <f>HYPERLINK(CONCATENATE("http://arctos.database.museum/guid/",A229),A229)</f>
        <v>KNWR:Ento:10847</v>
      </c>
      <c r="C229" t="s">
        <v>822</v>
      </c>
      <c r="D229">
        <v>516</v>
      </c>
      <c r="E229" t="s">
        <v>79</v>
      </c>
      <c r="F229" s="2" t="str">
        <f>HYPERLINK(CONCATENATE("http://boldsystems.org/index.php/Public_RecordView?processid=", E229),E229)</f>
        <v>UAMIC1935-14</v>
      </c>
      <c r="G229">
        <v>91.3</v>
      </c>
      <c r="H229" t="s">
        <v>4</v>
      </c>
      <c r="I229" t="s">
        <v>5</v>
      </c>
      <c r="J229" t="s">
        <v>80</v>
      </c>
      <c r="K229" t="s">
        <v>81</v>
      </c>
      <c r="L229" t="s">
        <v>82</v>
      </c>
      <c r="M229" t="s">
        <v>83</v>
      </c>
      <c r="N229" s="2" t="str">
        <f>HYPERLINK(CONCATENATE("http://boldsystems.org/index.php/Public_BarcodeCluster?clusteruri=", M229),M229)</f>
        <v>BOLD:ACM1279</v>
      </c>
      <c r="O229" t="s">
        <v>27</v>
      </c>
      <c r="P229" t="s">
        <v>823</v>
      </c>
    </row>
    <row r="230" spans="1:16" x14ac:dyDescent="0.25">
      <c r="A230" t="s">
        <v>821</v>
      </c>
      <c r="B230" s="2" t="str">
        <f>HYPERLINK(CONCATENATE("http://arctos.database.museum/guid/",A230),A230)</f>
        <v>KNWR:Ento:10847</v>
      </c>
      <c r="C230" t="s">
        <v>843</v>
      </c>
      <c r="D230">
        <v>21</v>
      </c>
      <c r="E230" t="s">
        <v>844</v>
      </c>
      <c r="F230" s="2" t="str">
        <f>HYPERLINK(CONCATENATE("http://boldsystems.org/index.php/Public_RecordView?processid=", E230),E230)</f>
        <v>UAMIC645-13</v>
      </c>
      <c r="G230">
        <v>94.7</v>
      </c>
      <c r="H230" t="s">
        <v>4</v>
      </c>
      <c r="I230" t="s">
        <v>397</v>
      </c>
      <c r="J230" t="s">
        <v>845</v>
      </c>
      <c r="K230" t="s">
        <v>846</v>
      </c>
      <c r="L230" t="s">
        <v>847</v>
      </c>
      <c r="M230" t="s">
        <v>848</v>
      </c>
      <c r="N230" s="2" t="str">
        <f>HYPERLINK(CONCATENATE("http://boldsystems.org/index.php/Public_BarcodeCluster?clusteruri=", M230),M230)</f>
        <v>BOLD:AAD5114</v>
      </c>
      <c r="O230" t="s">
        <v>27</v>
      </c>
      <c r="P230" t="s">
        <v>849</v>
      </c>
    </row>
  </sheetData>
  <sortState ref="A2:P230">
    <sortCondition ref="A2:A230"/>
    <sortCondition ref="H2:H230"/>
    <sortCondition ref="I2:I230"/>
    <sortCondition ref="J2:J230"/>
    <sortCondition ref="K2:K230"/>
    <sortCondition ref="L2:L230"/>
    <sortCondition ref="M2:M230"/>
    <sortCondition descending="1" ref="D2:D2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2016-07-11-1024_cluster_sequenc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Bowser, Matt</dc:creator>
  <cp:lastModifiedBy>Matt Bowser</cp:lastModifiedBy>
  <dcterms:created xsi:type="dcterms:W3CDTF">2016-07-11T18:29:58Z</dcterms:created>
  <dcterms:modified xsi:type="dcterms:W3CDTF">2016-07-11T18:40:43Z</dcterms:modified>
</cp:coreProperties>
</file>